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cnafsa-my.sharepoint.com/personal/christo_potgieter_ocnaf_co_za/Documents/02 Pretoria Drama Eisteddfod/2026 Pretoria Drama Eisteddfod/2026 Inskrywingsvorms/"/>
    </mc:Choice>
  </mc:AlternateContent>
  <xr:revisionPtr revIDLastSave="2" documentId="13_ncr:1_{BAB20C17-960E-4CEE-BC3B-05767E859B44}" xr6:coauthVersionLast="47" xr6:coauthVersionMax="47" xr10:uidLastSave="{2FC880F0-FB0B-4D26-A22D-1A4C17276CB3}"/>
  <bookViews>
    <workbookView xWindow="-120" yWindow="-120" windowWidth="29040" windowHeight="15720" activeTab="2" xr2:uid="{9C2947F6-BC4E-4D0C-8CE1-1E7D4BC61F84}"/>
  </bookViews>
  <sheets>
    <sheet name="Individueel" sheetId="4" r:id="rId1"/>
    <sheet name="Groepe" sheetId="5" r:id="rId2"/>
    <sheet name="Groeplede" sheetId="7" r:id="rId3"/>
    <sheet name="Individuele Items" sheetId="2" state="hidden" r:id="rId4"/>
    <sheet name="Groepitems" sheetId="6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1" i="5" l="1"/>
  <c r="G110" i="5"/>
  <c r="F110" i="5"/>
  <c r="D110" i="5"/>
  <c r="G109" i="5"/>
  <c r="F109" i="5"/>
  <c r="D109" i="5"/>
  <c r="G108" i="5"/>
  <c r="F108" i="5"/>
  <c r="D108" i="5"/>
  <c r="G107" i="5"/>
  <c r="F107" i="5"/>
  <c r="D107" i="5"/>
  <c r="G106" i="5"/>
  <c r="F106" i="5"/>
  <c r="D106" i="5"/>
  <c r="G105" i="5"/>
  <c r="F105" i="5"/>
  <c r="D105" i="5"/>
  <c r="G104" i="5"/>
  <c r="F104" i="5"/>
  <c r="D104" i="5"/>
  <c r="G103" i="5"/>
  <c r="F103" i="5"/>
  <c r="D103" i="5"/>
  <c r="G102" i="5"/>
  <c r="F102" i="5"/>
  <c r="D102" i="5"/>
  <c r="G101" i="5"/>
  <c r="F101" i="5"/>
  <c r="D101" i="5"/>
  <c r="G100" i="5"/>
  <c r="F100" i="5"/>
  <c r="D100" i="5"/>
  <c r="G99" i="5"/>
  <c r="F99" i="5"/>
  <c r="D99" i="5"/>
  <c r="G98" i="5"/>
  <c r="F98" i="5"/>
  <c r="D98" i="5"/>
  <c r="G97" i="5"/>
  <c r="F97" i="5"/>
  <c r="D97" i="5"/>
  <c r="G96" i="5"/>
  <c r="F96" i="5"/>
  <c r="D96" i="5"/>
  <c r="G95" i="5"/>
  <c r="F95" i="5"/>
  <c r="D95" i="5"/>
  <c r="G94" i="5"/>
  <c r="F94" i="5"/>
  <c r="D94" i="5"/>
  <c r="G93" i="5"/>
  <c r="F93" i="5"/>
  <c r="D93" i="5"/>
  <c r="G92" i="5"/>
  <c r="F92" i="5"/>
  <c r="D92" i="5"/>
  <c r="G91" i="5"/>
  <c r="F91" i="5"/>
  <c r="D91" i="5"/>
  <c r="G90" i="5"/>
  <c r="F90" i="5"/>
  <c r="D90" i="5"/>
  <c r="G89" i="5"/>
  <c r="F89" i="5"/>
  <c r="D89" i="5"/>
  <c r="G88" i="5"/>
  <c r="F88" i="5"/>
  <c r="D88" i="5"/>
  <c r="G87" i="5"/>
  <c r="F87" i="5"/>
  <c r="D87" i="5"/>
  <c r="G86" i="5"/>
  <c r="F86" i="5"/>
  <c r="D86" i="5"/>
  <c r="G85" i="5"/>
  <c r="F85" i="5"/>
  <c r="D85" i="5"/>
  <c r="G84" i="5"/>
  <c r="F84" i="5"/>
  <c r="D84" i="5"/>
  <c r="G83" i="5"/>
  <c r="F83" i="5"/>
  <c r="D83" i="5"/>
  <c r="G82" i="5"/>
  <c r="F82" i="5"/>
  <c r="D82" i="5"/>
  <c r="G81" i="5"/>
  <c r="F81" i="5"/>
  <c r="D81" i="5"/>
  <c r="G80" i="5"/>
  <c r="F80" i="5"/>
  <c r="D80" i="5"/>
  <c r="G79" i="5"/>
  <c r="F79" i="5"/>
  <c r="D79" i="5"/>
  <c r="G78" i="5"/>
  <c r="F78" i="5"/>
  <c r="D78" i="5"/>
  <c r="G77" i="5"/>
  <c r="F77" i="5"/>
  <c r="D77" i="5"/>
  <c r="G76" i="5"/>
  <c r="F76" i="5"/>
  <c r="D76" i="5"/>
  <c r="G75" i="5"/>
  <c r="F75" i="5"/>
  <c r="D75" i="5"/>
  <c r="G74" i="5"/>
  <c r="F74" i="5"/>
  <c r="D74" i="5"/>
  <c r="G73" i="5"/>
  <c r="F73" i="5"/>
  <c r="D73" i="5"/>
  <c r="G72" i="5"/>
  <c r="F72" i="5"/>
  <c r="D72" i="5"/>
  <c r="G71" i="5"/>
  <c r="F71" i="5"/>
  <c r="D71" i="5"/>
  <c r="G70" i="5"/>
  <c r="F70" i="5"/>
  <c r="D70" i="5"/>
  <c r="G69" i="5"/>
  <c r="F69" i="5"/>
  <c r="D69" i="5"/>
  <c r="G68" i="5"/>
  <c r="F68" i="5"/>
  <c r="D68" i="5"/>
  <c r="G67" i="5"/>
  <c r="F67" i="5"/>
  <c r="D67" i="5"/>
  <c r="G66" i="5"/>
  <c r="F66" i="5"/>
  <c r="D66" i="5"/>
  <c r="G65" i="5"/>
  <c r="F65" i="5"/>
  <c r="D65" i="5"/>
  <c r="G64" i="5"/>
  <c r="F64" i="5"/>
  <c r="D64" i="5"/>
  <c r="G63" i="5"/>
  <c r="F63" i="5"/>
  <c r="D63" i="5"/>
  <c r="G62" i="5"/>
  <c r="F62" i="5"/>
  <c r="D62" i="5"/>
  <c r="G61" i="5"/>
  <c r="F61" i="5"/>
  <c r="D61" i="5"/>
  <c r="G60" i="5"/>
  <c r="F60" i="5"/>
  <c r="D60" i="5"/>
  <c r="G59" i="5"/>
  <c r="F59" i="5"/>
  <c r="D59" i="5"/>
  <c r="G58" i="5"/>
  <c r="F58" i="5"/>
  <c r="D58" i="5"/>
  <c r="G57" i="5"/>
  <c r="F57" i="5"/>
  <c r="D57" i="5"/>
  <c r="G56" i="5"/>
  <c r="F56" i="5"/>
  <c r="D56" i="5"/>
  <c r="G55" i="5"/>
  <c r="F55" i="5"/>
  <c r="D55" i="5"/>
  <c r="G54" i="5"/>
  <c r="F54" i="5"/>
  <c r="D54" i="5"/>
  <c r="G53" i="5"/>
  <c r="F53" i="5"/>
  <c r="D53" i="5"/>
  <c r="G52" i="5"/>
  <c r="F52" i="5"/>
  <c r="D52" i="5"/>
  <c r="G51" i="5"/>
  <c r="F51" i="5"/>
  <c r="D51" i="5"/>
  <c r="G50" i="5"/>
  <c r="F50" i="5"/>
  <c r="D50" i="5"/>
  <c r="G49" i="5"/>
  <c r="F49" i="5"/>
  <c r="D49" i="5"/>
  <c r="G48" i="5"/>
  <c r="F48" i="5"/>
  <c r="D48" i="5"/>
  <c r="G47" i="5"/>
  <c r="F47" i="5"/>
  <c r="D47" i="5"/>
  <c r="G46" i="5"/>
  <c r="F46" i="5"/>
  <c r="D46" i="5"/>
  <c r="G45" i="5"/>
  <c r="F45" i="5"/>
  <c r="D45" i="5"/>
  <c r="G44" i="5"/>
  <c r="F44" i="5"/>
  <c r="D44" i="5"/>
  <c r="G43" i="5"/>
  <c r="F43" i="5"/>
  <c r="D43" i="5"/>
  <c r="G42" i="5"/>
  <c r="F42" i="5"/>
  <c r="D42" i="5"/>
  <c r="G41" i="5"/>
  <c r="F41" i="5"/>
  <c r="D41" i="5"/>
  <c r="G40" i="5"/>
  <c r="F40" i="5"/>
  <c r="D40" i="5"/>
  <c r="G39" i="5"/>
  <c r="F39" i="5"/>
  <c r="D39" i="5"/>
  <c r="G38" i="5"/>
  <c r="F38" i="5"/>
  <c r="D38" i="5"/>
  <c r="G37" i="5"/>
  <c r="F37" i="5"/>
  <c r="D37" i="5"/>
  <c r="G36" i="5"/>
  <c r="F36" i="5"/>
  <c r="D36" i="5"/>
  <c r="G35" i="5"/>
  <c r="F35" i="5"/>
  <c r="D35" i="5"/>
  <c r="G34" i="5"/>
  <c r="F34" i="5"/>
  <c r="D34" i="5"/>
  <c r="G33" i="5"/>
  <c r="F33" i="5"/>
  <c r="D33" i="5"/>
  <c r="G32" i="5"/>
  <c r="F32" i="5"/>
  <c r="D32" i="5"/>
  <c r="G31" i="5"/>
  <c r="F31" i="5"/>
  <c r="D31" i="5"/>
  <c r="G30" i="5"/>
  <c r="F30" i="5"/>
  <c r="D30" i="5"/>
  <c r="G29" i="5"/>
  <c r="F29" i="5"/>
  <c r="D29" i="5"/>
  <c r="G28" i="5"/>
  <c r="F28" i="5"/>
  <c r="D28" i="5"/>
  <c r="G27" i="5"/>
  <c r="F27" i="5"/>
  <c r="D27" i="5"/>
  <c r="G26" i="5"/>
  <c r="F26" i="5"/>
  <c r="D26" i="5"/>
  <c r="G25" i="5"/>
  <c r="F25" i="5"/>
  <c r="D25" i="5"/>
  <c r="G24" i="5"/>
  <c r="F24" i="5"/>
  <c r="D24" i="5"/>
  <c r="G23" i="5"/>
  <c r="F23" i="5"/>
  <c r="D23" i="5"/>
  <c r="G22" i="5"/>
  <c r="F22" i="5"/>
  <c r="D22" i="5"/>
  <c r="G21" i="5"/>
  <c r="F21" i="5"/>
  <c r="D21" i="5"/>
  <c r="G20" i="5"/>
  <c r="F20" i="5"/>
  <c r="D20" i="5"/>
  <c r="G19" i="5"/>
  <c r="D19" i="5"/>
  <c r="G18" i="5"/>
  <c r="D18" i="5"/>
  <c r="G17" i="5"/>
  <c r="D17" i="5"/>
  <c r="G16" i="5"/>
  <c r="D16" i="5"/>
  <c r="G15" i="5"/>
  <c r="D15" i="5"/>
  <c r="G14" i="5"/>
  <c r="D14" i="5"/>
  <c r="G13" i="5"/>
  <c r="D13" i="5"/>
  <c r="C11" i="5"/>
  <c r="H110" i="4"/>
  <c r="D110" i="4"/>
  <c r="H109" i="4"/>
  <c r="D109" i="4"/>
  <c r="H108" i="4"/>
  <c r="D108" i="4"/>
  <c r="H107" i="4"/>
  <c r="D107" i="4"/>
  <c r="H106" i="4"/>
  <c r="D106" i="4"/>
  <c r="H105" i="4"/>
  <c r="D105" i="4"/>
  <c r="H104" i="4"/>
  <c r="D104" i="4"/>
  <c r="H103" i="4"/>
  <c r="D103" i="4"/>
  <c r="H102" i="4"/>
  <c r="D102" i="4"/>
  <c r="H101" i="4"/>
  <c r="D101" i="4"/>
  <c r="H100" i="4"/>
  <c r="D100" i="4"/>
  <c r="H99" i="4"/>
  <c r="D99" i="4"/>
  <c r="H98" i="4"/>
  <c r="D98" i="4"/>
  <c r="H97" i="4"/>
  <c r="D97" i="4"/>
  <c r="H96" i="4"/>
  <c r="D96" i="4"/>
  <c r="H95" i="4"/>
  <c r="D95" i="4"/>
  <c r="H94" i="4"/>
  <c r="D94" i="4"/>
  <c r="H93" i="4"/>
  <c r="D93" i="4"/>
  <c r="H92" i="4"/>
  <c r="D92" i="4"/>
  <c r="H91" i="4"/>
  <c r="D91" i="4"/>
  <c r="H90" i="4"/>
  <c r="D90" i="4"/>
  <c r="H89" i="4"/>
  <c r="D89" i="4"/>
  <c r="H88" i="4"/>
  <c r="D88" i="4"/>
  <c r="H87" i="4"/>
  <c r="D87" i="4"/>
  <c r="H86" i="4"/>
  <c r="D86" i="4"/>
  <c r="H85" i="4"/>
  <c r="D85" i="4"/>
  <c r="H84" i="4"/>
  <c r="D84" i="4"/>
  <c r="H83" i="4"/>
  <c r="D83" i="4"/>
  <c r="H82" i="4"/>
  <c r="D82" i="4"/>
  <c r="H81" i="4"/>
  <c r="D81" i="4"/>
  <c r="H80" i="4"/>
  <c r="D80" i="4"/>
  <c r="H79" i="4"/>
  <c r="D79" i="4"/>
  <c r="H78" i="4"/>
  <c r="D78" i="4"/>
  <c r="H77" i="4"/>
  <c r="D77" i="4"/>
  <c r="H76" i="4"/>
  <c r="D76" i="4"/>
  <c r="H75" i="4"/>
  <c r="D75" i="4"/>
  <c r="H74" i="4"/>
  <c r="D74" i="4"/>
  <c r="H73" i="4"/>
  <c r="D73" i="4"/>
  <c r="H72" i="4"/>
  <c r="D72" i="4"/>
  <c r="H71" i="4"/>
  <c r="D71" i="4"/>
  <c r="H70" i="4"/>
  <c r="D70" i="4"/>
  <c r="H69" i="4"/>
  <c r="D69" i="4"/>
  <c r="H68" i="4"/>
  <c r="D68" i="4"/>
  <c r="H67" i="4"/>
  <c r="D67" i="4"/>
  <c r="H66" i="4"/>
  <c r="D66" i="4"/>
  <c r="H65" i="4"/>
  <c r="D65" i="4"/>
  <c r="H64" i="4"/>
  <c r="D64" i="4"/>
  <c r="H63" i="4"/>
  <c r="D63" i="4"/>
  <c r="H62" i="4"/>
  <c r="D62" i="4"/>
  <c r="H61" i="4"/>
  <c r="D61" i="4"/>
  <c r="H60" i="4"/>
  <c r="D60" i="4"/>
  <c r="H59" i="4"/>
  <c r="D59" i="4"/>
  <c r="H58" i="4"/>
  <c r="D58" i="4"/>
  <c r="H57" i="4"/>
  <c r="D57" i="4"/>
  <c r="H56" i="4"/>
  <c r="D56" i="4"/>
  <c r="H55" i="4"/>
  <c r="D55" i="4"/>
  <c r="H54" i="4"/>
  <c r="D54" i="4"/>
  <c r="H53" i="4"/>
  <c r="D53" i="4"/>
  <c r="H52" i="4"/>
  <c r="D52" i="4"/>
  <c r="H51" i="4"/>
  <c r="D51" i="4"/>
  <c r="H50" i="4"/>
  <c r="D50" i="4"/>
  <c r="H49" i="4"/>
  <c r="D49" i="4"/>
  <c r="H48" i="4"/>
  <c r="D48" i="4"/>
  <c r="H47" i="4"/>
  <c r="D47" i="4"/>
  <c r="H46" i="4"/>
  <c r="D46" i="4"/>
  <c r="H45" i="4"/>
  <c r="D45" i="4"/>
  <c r="H44" i="4"/>
  <c r="D44" i="4"/>
  <c r="H43" i="4"/>
  <c r="D43" i="4"/>
  <c r="H42" i="4"/>
  <c r="D42" i="4"/>
  <c r="H41" i="4"/>
  <c r="D41" i="4"/>
  <c r="H40" i="4"/>
  <c r="D40" i="4"/>
  <c r="H39" i="4"/>
  <c r="D39" i="4"/>
  <c r="H38" i="4"/>
  <c r="D38" i="4"/>
  <c r="H37" i="4"/>
  <c r="D37" i="4"/>
  <c r="H36" i="4"/>
  <c r="D36" i="4"/>
  <c r="H35" i="4"/>
  <c r="D35" i="4"/>
  <c r="H34" i="4"/>
  <c r="D34" i="4"/>
  <c r="H33" i="4"/>
  <c r="D33" i="4"/>
  <c r="H32" i="4"/>
  <c r="D32" i="4"/>
  <c r="H31" i="4"/>
  <c r="D31" i="4"/>
  <c r="H30" i="4"/>
  <c r="D30" i="4"/>
  <c r="H29" i="4"/>
  <c r="D29" i="4"/>
  <c r="H28" i="4"/>
  <c r="D28" i="4"/>
  <c r="H27" i="4"/>
  <c r="D27" i="4"/>
  <c r="H26" i="4"/>
  <c r="D26" i="4"/>
  <c r="H25" i="4"/>
  <c r="D25" i="4"/>
  <c r="H24" i="4"/>
  <c r="D24" i="4"/>
  <c r="H23" i="4"/>
  <c r="D23" i="4"/>
  <c r="H22" i="4"/>
  <c r="D22" i="4"/>
  <c r="H21" i="4"/>
  <c r="D21" i="4"/>
  <c r="H20" i="4"/>
  <c r="D20" i="4"/>
  <c r="H19" i="4"/>
  <c r="D19" i="4"/>
  <c r="H18" i="4"/>
  <c r="D18" i="4"/>
  <c r="H17" i="4"/>
  <c r="D17" i="4"/>
  <c r="H16" i="4"/>
  <c r="D16" i="4"/>
  <c r="H15" i="4"/>
  <c r="D15" i="4"/>
  <c r="H14" i="4"/>
  <c r="D14" i="4"/>
  <c r="H13" i="4"/>
  <c r="D13" i="4"/>
  <c r="H12" i="4"/>
  <c r="D12" i="4"/>
  <c r="C10" i="4"/>
  <c r="H111" i="4"/>
  <c r="D111" i="4"/>
  <c r="G113" i="5"/>
  <c r="F113" i="5"/>
  <c r="D113" i="5"/>
  <c r="G112" i="5"/>
  <c r="F112" i="5"/>
  <c r="D112" i="5"/>
  <c r="G111" i="5"/>
  <c r="F111" i="5"/>
  <c r="H10" i="4" l="1"/>
  <c r="G11" i="5"/>
</calcChain>
</file>

<file path=xl/sharedStrings.xml><?xml version="1.0" encoding="utf-8"?>
<sst xmlns="http://schemas.openxmlformats.org/spreadsheetml/2006/main" count="93" uniqueCount="59">
  <si>
    <t>Kode</t>
  </si>
  <si>
    <t>Graad</t>
  </si>
  <si>
    <t>Naam</t>
  </si>
  <si>
    <t>Bedrag</t>
  </si>
  <si>
    <t>Poësie</t>
  </si>
  <si>
    <t>Gedramatiseerde Poësie</t>
  </si>
  <si>
    <t>Prosa</t>
  </si>
  <si>
    <t>Item</t>
  </si>
  <si>
    <t>Instruksies</t>
  </si>
  <si>
    <t>Voltooi die inligting in blou areas.</t>
  </si>
  <si>
    <t xml:space="preserve">Van </t>
  </si>
  <si>
    <t>Graad 00</t>
  </si>
  <si>
    <t>Graad 10</t>
  </si>
  <si>
    <t>Graad 11</t>
  </si>
  <si>
    <t>Graad 12</t>
  </si>
  <si>
    <t>Graad 1</t>
  </si>
  <si>
    <t>Graad 2</t>
  </si>
  <si>
    <t>Graad 3</t>
  </si>
  <si>
    <t>Graad 4</t>
  </si>
  <si>
    <t>Graad 5</t>
  </si>
  <si>
    <t>Graad 6</t>
  </si>
  <si>
    <t>Graad 7</t>
  </si>
  <si>
    <t>Graad 8</t>
  </si>
  <si>
    <t>Graad 9</t>
  </si>
  <si>
    <t>Gedramatiseerde Prosa</t>
  </si>
  <si>
    <t>Monoloog</t>
  </si>
  <si>
    <t>Voorbereide Redevoering</t>
  </si>
  <si>
    <t>Onvoorbereide Lees Prosa</t>
  </si>
  <si>
    <t>Groepnaam</t>
  </si>
  <si>
    <t>Totaal</t>
  </si>
  <si>
    <t>Grade A</t>
  </si>
  <si>
    <t>Graad 0</t>
  </si>
  <si>
    <t>Gr 0 - 12</t>
  </si>
  <si>
    <t>Indien jy voorskoolse kandidate inskryf gebruik die Graad kode 0 vir Graad R, 00 vir Graad RR sowel as Graad RRR.</t>
  </si>
  <si>
    <t>Onthou om groeplede se name op die "Groeplede" blad in te vul.</t>
  </si>
  <si>
    <t>Kode kolom: Tik die kode, sonder spasies, in die kode kolom in en druk enter. Of gebruik die aftreklys, kliek en enter.</t>
  </si>
  <si>
    <t xml:space="preserve">Gebruik die betrokke sillabus en voltooi die inligting in die blou areas. </t>
  </si>
  <si>
    <t>Kode kolom: Tik die kode in, soos in die sillabus, sonder spasies, en druk enter. Of gebruik, die aftreklys, kliek en enter.</t>
  </si>
  <si>
    <t>Stoor ("Save") die spreiblad plaaslik op jou hardeskyf onder jou skool of studio se naam.</t>
  </si>
  <si>
    <t>Itemkode &amp; Groepnaam</t>
  </si>
  <si>
    <t>Naam (individuele groeplid)</t>
  </si>
  <si>
    <t>Van  (individuele groeplid)</t>
  </si>
  <si>
    <r>
      <t xml:space="preserve">Heg die voltooide Excel Lêer aan by 'n e-pos en stuur dit na </t>
    </r>
    <r>
      <rPr>
        <b/>
        <sz val="14"/>
        <color theme="1"/>
        <rFont val="Calibri"/>
        <family val="2"/>
        <scheme val="minor"/>
      </rPr>
      <t>admin@ocnaf.co.za</t>
    </r>
    <r>
      <rPr>
        <sz val="14"/>
        <color theme="1"/>
        <rFont val="Calibri"/>
        <family val="2"/>
        <scheme val="minor"/>
      </rPr>
      <t xml:space="preserve"> </t>
    </r>
  </si>
  <si>
    <t>Stoor ("Save") die spreiblad plaaslik op jou hardeskyf en verander die naam na jou skool of studio.</t>
  </si>
  <si>
    <r>
      <t xml:space="preserve">Heg die Excel Lêer aan by 'n e-pos en stuur aan </t>
    </r>
    <r>
      <rPr>
        <b/>
        <sz val="14"/>
        <color theme="1"/>
        <rFont val="Calibri"/>
        <family val="2"/>
        <scheme val="minor"/>
      </rPr>
      <t>admin@ocnaf.co.za</t>
    </r>
  </si>
  <si>
    <t>In die Graad Kolom : tik g en 'n aftreklys sal verskyn, kies die graad van die kandidaat wat jy inskryf, kliek en enter.</t>
  </si>
  <si>
    <t>In die Graad kolom : tik g en 'n aftreklys sal verskyn, kies die graad van die kandidaat wat jy inskryf, kliek en enter.</t>
  </si>
  <si>
    <t>EAT01</t>
  </si>
  <si>
    <t>EAT02</t>
  </si>
  <si>
    <t>EAT03</t>
  </si>
  <si>
    <t>EAT04</t>
  </si>
  <si>
    <t>EAT05</t>
  </si>
  <si>
    <t>EAT06</t>
  </si>
  <si>
    <t>EAT07</t>
  </si>
  <si>
    <t>EAT08</t>
  </si>
  <si>
    <t>Duo/Trio Poësie</t>
  </si>
  <si>
    <t>Gr 1 - 12</t>
  </si>
  <si>
    <t>Gr 4 - 12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</si>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</sst>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&quot;#,##0;[Red]\-&quot;R&quot;#,##0"/>
    <numFmt numFmtId="44" formatCode="_-&quot;R&quot;* #,##0.00_-;\-&quot;R&quot;* #,##0.00_-;_-&quot;R&quot;* &quot;-&quot;??_-;_-@_-"/>
    <numFmt numFmtId="164" formatCode="_-&quot;R&quot;* #,##0_-;\-&quot;R&quot;* #,##0_-;_-&quot;R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medium">
        <color theme="4" tint="-0.499984740745262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499984740745262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499984740745262"/>
      </left>
      <right style="thin">
        <color theme="4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249977111117893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0"/>
      </left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medium">
        <color theme="4" tint="-0.499984740745262"/>
      </bottom>
      <diagonal/>
    </border>
    <border>
      <left style="thin">
        <color theme="4" tint="-0.249977111117893"/>
      </left>
      <right/>
      <top/>
      <bottom style="medium">
        <color theme="4" tint="-0.499984740745262"/>
      </bottom>
      <diagonal/>
    </border>
    <border>
      <left/>
      <right style="thin">
        <color theme="4" tint="-0.249977111117893"/>
      </right>
      <top/>
      <bottom style="medium">
        <color theme="4" tint="-0.499984740745262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6" fontId="0" fillId="0" borderId="0" xfId="0" applyNumberFormat="1"/>
    <xf numFmtId="0" fontId="0" fillId="3" borderId="1" xfId="0" applyFill="1" applyBorder="1"/>
    <xf numFmtId="0" fontId="0" fillId="0" borderId="3" xfId="0" applyBorder="1"/>
    <xf numFmtId="0" fontId="0" fillId="0" borderId="7" xfId="0" applyBorder="1"/>
    <xf numFmtId="0" fontId="0" fillId="0" borderId="10" xfId="0" applyBorder="1"/>
    <xf numFmtId="0" fontId="0" fillId="0" borderId="4" xfId="0" applyBorder="1"/>
    <xf numFmtId="0" fontId="0" fillId="3" borderId="12" xfId="0" applyFill="1" applyBorder="1"/>
    <xf numFmtId="0" fontId="0" fillId="3" borderId="6" xfId="0" applyFill="1" applyBorder="1"/>
    <xf numFmtId="0" fontId="0" fillId="0" borderId="19" xfId="0" applyBorder="1"/>
    <xf numFmtId="0" fontId="0" fillId="4" borderId="15" xfId="0" applyFill="1" applyBorder="1"/>
    <xf numFmtId="0" fontId="0" fillId="4" borderId="14" xfId="0" applyFill="1" applyBorder="1"/>
    <xf numFmtId="0" fontId="0" fillId="4" borderId="6" xfId="0" applyFill="1" applyBorder="1"/>
    <xf numFmtId="0" fontId="0" fillId="4" borderId="1" xfId="0" applyFill="1" applyBorder="1"/>
    <xf numFmtId="164" fontId="0" fillId="4" borderId="6" xfId="1" applyNumberFormat="1" applyFont="1" applyFill="1" applyBorder="1"/>
    <xf numFmtId="164" fontId="0" fillId="4" borderId="1" xfId="1" applyNumberFormat="1" applyFont="1" applyFill="1" applyBorder="1"/>
    <xf numFmtId="0" fontId="2" fillId="5" borderId="0" xfId="0" applyFont="1" applyFill="1"/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3" borderId="5" xfId="0" applyFill="1" applyBorder="1"/>
    <xf numFmtId="0" fontId="0" fillId="3" borderId="2" xfId="0" applyFill="1" applyBorder="1"/>
    <xf numFmtId="0" fontId="0" fillId="3" borderId="11" xfId="0" applyFill="1" applyBorder="1"/>
    <xf numFmtId="0" fontId="0" fillId="3" borderId="13" xfId="0" applyFill="1" applyBorder="1"/>
    <xf numFmtId="0" fontId="3" fillId="6" borderId="23" xfId="0" applyFont="1" applyFill="1" applyBorder="1"/>
    <xf numFmtId="0" fontId="3" fillId="6" borderId="24" xfId="0" applyFont="1" applyFill="1" applyBorder="1"/>
    <xf numFmtId="164" fontId="3" fillId="6" borderId="25" xfId="0" applyNumberFormat="1" applyFont="1" applyFill="1" applyBorder="1"/>
    <xf numFmtId="0" fontId="5" fillId="0" borderId="3" xfId="0" applyFont="1" applyBorder="1"/>
    <xf numFmtId="0" fontId="5" fillId="0" borderId="3" xfId="0" applyFont="1" applyBorder="1" applyProtection="1">
      <protection locked="0"/>
    </xf>
    <xf numFmtId="0" fontId="7" fillId="0" borderId="3" xfId="0" applyFont="1" applyBorder="1"/>
    <xf numFmtId="0" fontId="6" fillId="0" borderId="3" xfId="0" applyFont="1" applyBorder="1"/>
    <xf numFmtId="0" fontId="6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9D52-0160-44DE-B5FD-82E231E84D23}">
  <dimension ref="A1:W164"/>
  <sheetViews>
    <sheetView topLeftCell="A2" zoomScale="120" zoomScaleNormal="120" workbookViewId="0">
      <selection activeCell="C12" sqref="C12"/>
    </sheetView>
  </sheetViews>
  <sheetFormatPr defaultRowHeight="15" x14ac:dyDescent="0.25"/>
  <cols>
    <col min="2" max="2" width="4.28515625" customWidth="1"/>
    <col min="3" max="3" width="11.28515625" customWidth="1"/>
    <col min="4" max="4" width="34.28515625" customWidth="1"/>
    <col min="5" max="5" width="25.5703125" customWidth="1"/>
    <col min="6" max="6" width="34.7109375" customWidth="1"/>
    <col min="7" max="7" width="22.28515625" customWidth="1"/>
    <col min="8" max="8" width="12.28515625" customWidth="1"/>
  </cols>
  <sheetData>
    <row r="1" spans="1:2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21" x14ac:dyDescent="0.35">
      <c r="A2" s="3"/>
      <c r="B2" s="34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18.75" x14ac:dyDescent="0.3">
      <c r="A3" s="3"/>
      <c r="B3" s="32">
        <v>1</v>
      </c>
      <c r="C3" s="33" t="s">
        <v>36</v>
      </c>
      <c r="D3" s="32"/>
      <c r="E3" s="32"/>
      <c r="F3" s="32"/>
      <c r="G3" s="32"/>
      <c r="H3" s="32"/>
      <c r="I3" s="32"/>
      <c r="J3" s="32"/>
      <c r="K3" s="32"/>
      <c r="L3" s="32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ht="18.75" x14ac:dyDescent="0.3">
      <c r="A4" s="3"/>
      <c r="B4" s="32">
        <v>2</v>
      </c>
      <c r="C4" s="33" t="s">
        <v>37</v>
      </c>
      <c r="D4" s="32"/>
      <c r="E4" s="32"/>
      <c r="F4" s="32"/>
      <c r="G4" s="32"/>
      <c r="H4" s="32"/>
      <c r="I4" s="32"/>
      <c r="J4" s="32"/>
      <c r="K4" s="32"/>
      <c r="L4" s="32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ht="18.75" x14ac:dyDescent="0.3">
      <c r="A5" s="3"/>
      <c r="B5" s="32">
        <v>3</v>
      </c>
      <c r="C5" s="33" t="s">
        <v>46</v>
      </c>
      <c r="D5" s="32"/>
      <c r="E5" s="32"/>
      <c r="F5" s="32"/>
      <c r="G5" s="32"/>
      <c r="H5" s="32"/>
      <c r="I5" s="32"/>
      <c r="J5" s="32"/>
      <c r="K5" s="32"/>
      <c r="L5" s="32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ht="18.75" x14ac:dyDescent="0.3">
      <c r="A6" s="3"/>
      <c r="B6" s="32">
        <v>4</v>
      </c>
      <c r="C6" s="33" t="s">
        <v>33</v>
      </c>
      <c r="D6" s="32"/>
      <c r="E6" s="32"/>
      <c r="F6" s="32"/>
      <c r="G6" s="32"/>
      <c r="H6" s="32"/>
      <c r="I6" s="32"/>
      <c r="J6" s="32"/>
      <c r="K6" s="32"/>
      <c r="L6" s="32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ht="18.75" x14ac:dyDescent="0.3">
      <c r="A7" s="3"/>
      <c r="B7" s="32">
        <v>5</v>
      </c>
      <c r="C7" s="33" t="s">
        <v>43</v>
      </c>
      <c r="D7" s="32"/>
      <c r="E7" s="32"/>
      <c r="F7" s="32"/>
      <c r="G7" s="32"/>
      <c r="H7" s="32"/>
      <c r="I7" s="32"/>
      <c r="J7" s="32"/>
      <c r="K7" s="32"/>
      <c r="L7" s="32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3" ht="18.75" x14ac:dyDescent="0.3">
      <c r="A8" s="3"/>
      <c r="B8" s="32">
        <v>6</v>
      </c>
      <c r="C8" s="33" t="s">
        <v>42</v>
      </c>
      <c r="D8" s="32"/>
      <c r="E8" s="32"/>
      <c r="F8" s="32"/>
      <c r="G8" s="32"/>
      <c r="H8" s="32"/>
      <c r="I8" s="32"/>
      <c r="J8" s="32"/>
      <c r="K8" s="32"/>
      <c r="L8" s="32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3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3" ht="15.75" thickBot="1" x14ac:dyDescent="0.3">
      <c r="A10" s="3"/>
      <c r="B10" s="9"/>
      <c r="C10" s="29">
        <f>COUNTA(C12:C141)</f>
        <v>0</v>
      </c>
      <c r="D10" s="30" t="s">
        <v>29</v>
      </c>
      <c r="E10" s="30"/>
      <c r="F10" s="30"/>
      <c r="G10" s="30"/>
      <c r="H10" s="31">
        <f>SUM(H11:H141)</f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3" ht="15.75" thickBot="1" x14ac:dyDescent="0.3">
      <c r="A11" s="4"/>
      <c r="B11" s="18"/>
      <c r="C11" s="17" t="s">
        <v>0</v>
      </c>
      <c r="D11" s="17" t="s">
        <v>7</v>
      </c>
      <c r="E11" s="17" t="s">
        <v>2</v>
      </c>
      <c r="F11" s="17" t="s">
        <v>10</v>
      </c>
      <c r="G11" s="19" t="s">
        <v>1</v>
      </c>
      <c r="H11" s="17" t="s">
        <v>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4"/>
      <c r="B12" s="10">
        <v>1</v>
      </c>
      <c r="C12" s="8"/>
      <c r="D12" s="12" t="str">
        <f>IF(ISNA(VLOOKUP($C12,'Individuele Items'!A:B,2,FALSE)),"",VLOOKUP($C12,'Individuele Items'!A:B,2,FALSE))</f>
        <v/>
      </c>
      <c r="E12" s="8"/>
      <c r="F12" s="8"/>
      <c r="G12" s="8"/>
      <c r="H12" s="15" t="str">
        <f>IF(ISNA(VLOOKUP($C12,'Individuele Items'!A:C,3,FALSE)),"",VLOOKUP($C12,'Individuele Items'!A:C,3,FALSE))</f>
        <v/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4"/>
      <c r="B13" s="11">
        <v>2</v>
      </c>
      <c r="C13" s="2"/>
      <c r="D13" s="13" t="str">
        <f>IF(ISNA(VLOOKUP(C13,'Individuele Items'!A:B,2,FALSE)),"",VLOOKUP(C13,'Individuele Items'!A:B,2,FALSE))</f>
        <v/>
      </c>
      <c r="E13" s="2"/>
      <c r="F13" s="2"/>
      <c r="G13" s="8"/>
      <c r="H13" s="15" t="str">
        <f>IF(ISNA(VLOOKUP($C13,'Individuele Items'!A:C,3,FALSE)),"",VLOOKUP($C13,'Individuele Items'!A:C,3,FALSE))</f>
        <v/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A14" s="4"/>
      <c r="B14" s="11">
        <v>3</v>
      </c>
      <c r="C14" s="2"/>
      <c r="D14" s="13" t="str">
        <f>IF(ISNA(VLOOKUP(C14,'Individuele Items'!A:B,2,FALSE)),"",VLOOKUP(C14,'Individuele Items'!A:B,2,FALSE))</f>
        <v/>
      </c>
      <c r="E14" s="2"/>
      <c r="F14" s="2"/>
      <c r="G14" s="8"/>
      <c r="H14" s="15" t="str">
        <f>IF(ISNA(VLOOKUP($C14,'Individuele Items'!A:C,3,FALSE)),"",VLOOKUP($C14,'Individuele Items'!A:C,3,FALSE))</f>
        <v/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4"/>
      <c r="B15" s="11">
        <v>4</v>
      </c>
      <c r="C15" s="2"/>
      <c r="D15" s="13" t="str">
        <f>IF(ISNA(VLOOKUP(C15,'Individuele Items'!A:B,2,FALSE)),"",VLOOKUP(C15,'Individuele Items'!A:B,2,FALSE))</f>
        <v/>
      </c>
      <c r="E15" s="2"/>
      <c r="F15" s="2"/>
      <c r="G15" s="8"/>
      <c r="H15" s="15" t="str">
        <f>IF(ISNA(VLOOKUP($C15,'Individuele Items'!A:C,3,FALSE)),"",VLOOKUP($C15,'Individuele Items'!A:C,3,FALSE))</f>
        <v/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A16" s="4"/>
      <c r="B16" s="11">
        <v>5</v>
      </c>
      <c r="C16" s="2"/>
      <c r="D16" s="13" t="str">
        <f>IF(ISNA(VLOOKUP(C16,'Individuele Items'!A:B,2,FALSE)),"",VLOOKUP(C16,'Individuele Items'!A:B,2,FALSE))</f>
        <v/>
      </c>
      <c r="E16" s="2"/>
      <c r="F16" s="2"/>
      <c r="G16" s="8"/>
      <c r="H16" s="15" t="str">
        <f>IF(ISNA(VLOOKUP($C16,'Individuele Items'!A:C,3,FALSE)),"",VLOOKUP($C16,'Individuele Items'!A:C,3,FALSE))</f>
        <v/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5">
      <c r="A17" s="4"/>
      <c r="B17" s="11">
        <v>6</v>
      </c>
      <c r="C17" s="2"/>
      <c r="D17" s="13" t="str">
        <f>IF(ISNA(VLOOKUP(C17,'Individuele Items'!A:B,2,FALSE)),"",VLOOKUP(C17,'Individuele Items'!A:B,2,FALSE))</f>
        <v/>
      </c>
      <c r="E17" s="2"/>
      <c r="F17" s="2"/>
      <c r="G17" s="8"/>
      <c r="H17" s="15" t="str">
        <f>IF(ISNA(VLOOKUP($C17,'Individuele Items'!A:C,3,FALSE)),"",VLOOKUP($C17,'Individuele Items'!A:C,3,FALSE))</f>
        <v/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A18" s="4"/>
      <c r="B18" s="11">
        <v>7</v>
      </c>
      <c r="C18" s="2"/>
      <c r="D18" s="13" t="str">
        <f>IF(ISNA(VLOOKUP(C18,'Individuele Items'!A:B,2,FALSE)),"",VLOOKUP(C18,'Individuele Items'!A:B,2,FALSE))</f>
        <v/>
      </c>
      <c r="E18" s="2"/>
      <c r="F18" s="2"/>
      <c r="G18" s="8"/>
      <c r="H18" s="15" t="str">
        <f>IF(ISNA(VLOOKUP($C18,'Individuele Items'!A:C,3,FALSE)),"",VLOOKUP($C18,'Individuele Items'!A:C,3,FALSE))</f>
        <v/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5">
      <c r="A19" s="4"/>
      <c r="B19" s="11">
        <v>8</v>
      </c>
      <c r="C19" s="2"/>
      <c r="D19" s="13" t="str">
        <f>IF(ISNA(VLOOKUP(C19,'Individuele Items'!A:B,2,FALSE)),"",VLOOKUP(C19,'Individuele Items'!A:B,2,FALSE))</f>
        <v/>
      </c>
      <c r="E19" s="2"/>
      <c r="F19" s="2"/>
      <c r="G19" s="8"/>
      <c r="H19" s="15" t="str">
        <f>IF(ISNA(VLOOKUP($C19,'Individuele Items'!A:C,3,FALSE)),"",VLOOKUP($C19,'Individuele Items'!A:C,3,FALSE))</f>
        <v/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25">
      <c r="A20" s="4"/>
      <c r="B20" s="11">
        <v>9</v>
      </c>
      <c r="C20" s="2"/>
      <c r="D20" s="13" t="str">
        <f>IF(ISNA(VLOOKUP(C20,'Individuele Items'!A:B,2,FALSE)),"",VLOOKUP(C20,'Individuele Items'!A:B,2,FALSE))</f>
        <v/>
      </c>
      <c r="E20" s="2"/>
      <c r="F20" s="2"/>
      <c r="G20" s="8"/>
      <c r="H20" s="15" t="str">
        <f>IF(ISNA(VLOOKUP($C20,'Individuele Items'!A:C,3,FALSE)),"",VLOOKUP($C20,'Individuele Items'!A:C,3,FALSE))</f>
        <v/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5">
      <c r="A21" s="4"/>
      <c r="B21" s="11">
        <v>10</v>
      </c>
      <c r="C21" s="2"/>
      <c r="D21" s="13" t="str">
        <f>IF(ISNA(VLOOKUP(C21,'Individuele Items'!A:B,2,FALSE)),"",VLOOKUP(C21,'Individuele Items'!A:B,2,FALSE))</f>
        <v/>
      </c>
      <c r="E21" s="2"/>
      <c r="F21" s="2"/>
      <c r="G21" s="8"/>
      <c r="H21" s="15" t="str">
        <f>IF(ISNA(VLOOKUP($C21,'Individuele Items'!A:C,3,FALSE)),"",VLOOKUP($C21,'Individuele Items'!A:C,3,FALSE))</f>
        <v/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5">
      <c r="A22" s="4"/>
      <c r="B22" s="11">
        <v>11</v>
      </c>
      <c r="C22" s="2"/>
      <c r="D22" s="13" t="str">
        <f>IF(ISNA(VLOOKUP(C22,'Individuele Items'!A:B,2,FALSE)),"",VLOOKUP(C22,'Individuele Items'!A:B,2,FALSE))</f>
        <v/>
      </c>
      <c r="E22" s="2"/>
      <c r="F22" s="2"/>
      <c r="G22" s="8"/>
      <c r="H22" s="15" t="str">
        <f>IF(ISNA(VLOOKUP($C22,'Individuele Items'!A:C,3,FALSE)),"",VLOOKUP($C22,'Individuele Items'!A:C,3,FALSE))</f>
        <v/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5">
      <c r="A23" s="4"/>
      <c r="B23" s="11">
        <v>12</v>
      </c>
      <c r="C23" s="2"/>
      <c r="D23" s="13" t="str">
        <f>IF(ISNA(VLOOKUP(C23,'Individuele Items'!A:B,2,FALSE)),"",VLOOKUP(C23,'Individuele Items'!A:B,2,FALSE))</f>
        <v/>
      </c>
      <c r="E23" s="2"/>
      <c r="F23" s="2"/>
      <c r="G23" s="8"/>
      <c r="H23" s="15" t="str">
        <f>IF(ISNA(VLOOKUP($C23,'Individuele Items'!A:C,3,FALSE)),"",VLOOKUP($C23,'Individuele Items'!A:C,3,FALSE))</f>
        <v/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4"/>
      <c r="B24" s="11">
        <v>13</v>
      </c>
      <c r="C24" s="2"/>
      <c r="D24" s="13" t="str">
        <f>IF(ISNA(VLOOKUP(C24,'Individuele Items'!A:B,2,FALSE)),"",VLOOKUP(C24,'Individuele Items'!A:B,2,FALSE))</f>
        <v/>
      </c>
      <c r="E24" s="2"/>
      <c r="F24" s="2"/>
      <c r="G24" s="8"/>
      <c r="H24" s="15" t="str">
        <f>IF(ISNA(VLOOKUP($C24,'Individuele Items'!A:C,3,FALSE)),"",VLOOKUP($C24,'Individuele Items'!A:C,3,FALSE))</f>
        <v/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25">
      <c r="A25" s="4"/>
      <c r="B25" s="11">
        <v>14</v>
      </c>
      <c r="C25" s="2"/>
      <c r="D25" s="13" t="str">
        <f>IF(ISNA(VLOOKUP(C25,'Individuele Items'!A:B,2,FALSE)),"",VLOOKUP(C25,'Individuele Items'!A:B,2,FALSE))</f>
        <v/>
      </c>
      <c r="E25" s="2"/>
      <c r="F25" s="2"/>
      <c r="G25" s="8"/>
      <c r="H25" s="15" t="str">
        <f>IF(ISNA(VLOOKUP($C25,'Individuele Items'!A:C,3,FALSE)),"",VLOOKUP($C25,'Individuele Items'!A:C,3,FALSE))</f>
        <v/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25">
      <c r="A26" s="4"/>
      <c r="B26" s="11">
        <v>15</v>
      </c>
      <c r="C26" s="2"/>
      <c r="D26" s="13" t="str">
        <f>IF(ISNA(VLOOKUP(C26,'Individuele Items'!A:B,2,FALSE)),"",VLOOKUP(C26,'Individuele Items'!A:B,2,FALSE))</f>
        <v/>
      </c>
      <c r="E26" s="2"/>
      <c r="F26" s="2"/>
      <c r="G26" s="8"/>
      <c r="H26" s="15" t="str">
        <f>IF(ISNA(VLOOKUP($C26,'Individuele Items'!A:C,3,FALSE)),"",VLOOKUP($C26,'Individuele Items'!A:C,3,FALSE))</f>
        <v/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25">
      <c r="A27" s="4"/>
      <c r="B27" s="11">
        <v>16</v>
      </c>
      <c r="C27" s="2"/>
      <c r="D27" s="13" t="str">
        <f>IF(ISNA(VLOOKUP(C27,'Individuele Items'!A:B,2,FALSE)),"",VLOOKUP(C27,'Individuele Items'!A:B,2,FALSE))</f>
        <v/>
      </c>
      <c r="E27" s="2"/>
      <c r="F27" s="2"/>
      <c r="G27" s="8"/>
      <c r="H27" s="15" t="str">
        <f>IF(ISNA(VLOOKUP($C27,'Individuele Items'!A:C,3,FALSE)),"",VLOOKUP($C27,'Individuele Items'!A:C,3,FALSE))</f>
        <v/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5">
      <c r="A28" s="4"/>
      <c r="B28" s="11">
        <v>17</v>
      </c>
      <c r="C28" s="2"/>
      <c r="D28" s="13" t="str">
        <f>IF(ISNA(VLOOKUP(C28,'Individuele Items'!A:B,2,FALSE)),"",VLOOKUP(C28,'Individuele Items'!A:B,2,FALSE))</f>
        <v/>
      </c>
      <c r="E28" s="2"/>
      <c r="F28" s="2"/>
      <c r="G28" s="8"/>
      <c r="H28" s="15" t="str">
        <f>IF(ISNA(VLOOKUP($C28,'Individuele Items'!A:C,3,FALSE)),"",VLOOKUP($C28,'Individuele Items'!A:C,3,FALSE))</f>
        <v/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5">
      <c r="A29" s="4"/>
      <c r="B29" s="11">
        <v>18</v>
      </c>
      <c r="C29" s="2"/>
      <c r="D29" s="13" t="str">
        <f>IF(ISNA(VLOOKUP(C29,'Individuele Items'!A:B,2,FALSE)),"",VLOOKUP(C29,'Individuele Items'!A:B,2,FALSE))</f>
        <v/>
      </c>
      <c r="E29" s="2"/>
      <c r="F29" s="2"/>
      <c r="G29" s="8"/>
      <c r="H29" s="15" t="str">
        <f>IF(ISNA(VLOOKUP($C29,'Individuele Items'!A:C,3,FALSE)),"",VLOOKUP($C29,'Individuele Items'!A:C,3,FALSE))</f>
        <v/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5">
      <c r="A30" s="4"/>
      <c r="B30" s="11">
        <v>19</v>
      </c>
      <c r="C30" s="2"/>
      <c r="D30" s="13" t="str">
        <f>IF(ISNA(VLOOKUP(C30,'Individuele Items'!A:B,2,FALSE)),"",VLOOKUP(C30,'Individuele Items'!A:B,2,FALSE))</f>
        <v/>
      </c>
      <c r="E30" s="2"/>
      <c r="F30" s="2"/>
      <c r="G30" s="8"/>
      <c r="H30" s="15" t="str">
        <f>IF(ISNA(VLOOKUP($C30,'Individuele Items'!A:C,3,FALSE)),"",VLOOKUP($C30,'Individuele Items'!A:C,3,FALSE))</f>
        <v/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5">
      <c r="A31" s="4"/>
      <c r="B31" s="11">
        <v>20</v>
      </c>
      <c r="C31" s="2"/>
      <c r="D31" s="13" t="str">
        <f>IF(ISNA(VLOOKUP(C31,'Individuele Items'!A:B,2,FALSE)),"",VLOOKUP(C31,'Individuele Items'!A:B,2,FALSE))</f>
        <v/>
      </c>
      <c r="E31" s="2"/>
      <c r="F31" s="2"/>
      <c r="G31" s="8"/>
      <c r="H31" s="15" t="str">
        <f>IF(ISNA(VLOOKUP($C31,'Individuele Items'!A:C,3,FALSE)),"",VLOOKUP($C31,'Individuele Items'!A:C,3,FALSE))</f>
        <v/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5">
      <c r="A32" s="4"/>
      <c r="B32" s="11">
        <v>21</v>
      </c>
      <c r="C32" s="2"/>
      <c r="D32" s="13" t="str">
        <f>IF(ISNA(VLOOKUP(C32,'Individuele Items'!A:B,2,FALSE)),"",VLOOKUP(C32,'Individuele Items'!A:B,2,FALSE))</f>
        <v/>
      </c>
      <c r="E32" s="2"/>
      <c r="F32" s="2"/>
      <c r="G32" s="8"/>
      <c r="H32" s="15" t="str">
        <f>IF(ISNA(VLOOKUP($C32,'Individuele Items'!A:C,3,FALSE)),"",VLOOKUP($C32,'Individuele Items'!A:C,3,FALSE))</f>
        <v/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25">
      <c r="A33" s="4"/>
      <c r="B33" s="11">
        <v>22</v>
      </c>
      <c r="C33" s="2"/>
      <c r="D33" s="13" t="str">
        <f>IF(ISNA(VLOOKUP(C33,'Individuele Items'!A:B,2,FALSE)),"",VLOOKUP(C33,'Individuele Items'!A:B,2,FALSE))</f>
        <v/>
      </c>
      <c r="E33" s="2"/>
      <c r="F33" s="2"/>
      <c r="G33" s="8"/>
      <c r="H33" s="15" t="str">
        <f>IF(ISNA(VLOOKUP($C33,'Individuele Items'!A:C,3,FALSE)),"",VLOOKUP($C33,'Individuele Items'!A:C,3,FALSE))</f>
        <v/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25">
      <c r="A34" s="4"/>
      <c r="B34" s="11">
        <v>23</v>
      </c>
      <c r="C34" s="2"/>
      <c r="D34" s="13" t="str">
        <f>IF(ISNA(VLOOKUP(C34,'Individuele Items'!A:B,2,FALSE)),"",VLOOKUP(C34,'Individuele Items'!A:B,2,FALSE))</f>
        <v/>
      </c>
      <c r="E34" s="2"/>
      <c r="F34" s="2"/>
      <c r="G34" s="8"/>
      <c r="H34" s="15" t="str">
        <f>IF(ISNA(VLOOKUP($C34,'Individuele Items'!A:C,3,FALSE)),"",VLOOKUP($C34,'Individuele Items'!A:C,3,FALSE))</f>
        <v/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25">
      <c r="A35" s="4"/>
      <c r="B35" s="11">
        <v>24</v>
      </c>
      <c r="C35" s="2"/>
      <c r="D35" s="13" t="str">
        <f>IF(ISNA(VLOOKUP(C35,'Individuele Items'!A:B,2,FALSE)),"",VLOOKUP(C35,'Individuele Items'!A:B,2,FALSE))</f>
        <v/>
      </c>
      <c r="E35" s="2"/>
      <c r="F35" s="2"/>
      <c r="G35" s="8"/>
      <c r="H35" s="15" t="str">
        <f>IF(ISNA(VLOOKUP($C35,'Individuele Items'!A:C,3,FALSE)),"",VLOOKUP($C35,'Individuele Items'!A:C,3,FALSE))</f>
        <v/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25">
      <c r="A36" s="4"/>
      <c r="B36" s="11">
        <v>25</v>
      </c>
      <c r="C36" s="2"/>
      <c r="D36" s="13" t="str">
        <f>IF(ISNA(VLOOKUP(C36,'Individuele Items'!A:B,2,FALSE)),"",VLOOKUP(C36,'Individuele Items'!A:B,2,FALSE))</f>
        <v/>
      </c>
      <c r="E36" s="2"/>
      <c r="F36" s="2"/>
      <c r="G36" s="8"/>
      <c r="H36" s="15" t="str">
        <f>IF(ISNA(VLOOKUP($C36,'Individuele Items'!A:C,3,FALSE)),"",VLOOKUP($C36,'Individuele Items'!A:C,3,FALSE))</f>
        <v/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25">
      <c r="A37" s="4"/>
      <c r="B37" s="11">
        <v>26</v>
      </c>
      <c r="C37" s="2"/>
      <c r="D37" s="13" t="str">
        <f>IF(ISNA(VLOOKUP(C37,'Individuele Items'!A:B,2,FALSE)),"",VLOOKUP(C37,'Individuele Items'!A:B,2,FALSE))</f>
        <v/>
      </c>
      <c r="E37" s="2"/>
      <c r="F37" s="2"/>
      <c r="G37" s="8"/>
      <c r="H37" s="15" t="str">
        <f>IF(ISNA(VLOOKUP($C37,'Individuele Items'!A:C,3,FALSE)),"",VLOOKUP($C37,'Individuele Items'!A:C,3,FALSE))</f>
        <v/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25">
      <c r="A38" s="4"/>
      <c r="B38" s="11">
        <v>27</v>
      </c>
      <c r="C38" s="2"/>
      <c r="D38" s="13" t="str">
        <f>IF(ISNA(VLOOKUP(C38,'Individuele Items'!A:B,2,FALSE)),"",VLOOKUP(C38,'Individuele Items'!A:B,2,FALSE))</f>
        <v/>
      </c>
      <c r="E38" s="2"/>
      <c r="F38" s="2"/>
      <c r="G38" s="8"/>
      <c r="H38" s="15" t="str">
        <f>IF(ISNA(VLOOKUP($C38,'Individuele Items'!A:C,3,FALSE)),"",VLOOKUP($C38,'Individuele Items'!A:C,3,FALSE))</f>
        <v/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25">
      <c r="A39" s="4"/>
      <c r="B39" s="11">
        <v>28</v>
      </c>
      <c r="C39" s="2"/>
      <c r="D39" s="13" t="str">
        <f>IF(ISNA(VLOOKUP(C39,'Individuele Items'!A:B,2,FALSE)),"",VLOOKUP(C39,'Individuele Items'!A:B,2,FALSE))</f>
        <v/>
      </c>
      <c r="E39" s="2"/>
      <c r="F39" s="2"/>
      <c r="G39" s="8"/>
      <c r="H39" s="15" t="str">
        <f>IF(ISNA(VLOOKUP($C39,'Individuele Items'!A:C,3,FALSE)),"",VLOOKUP($C39,'Individuele Items'!A:C,3,FALSE))</f>
        <v/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25">
      <c r="A40" s="4"/>
      <c r="B40" s="11">
        <v>29</v>
      </c>
      <c r="C40" s="2"/>
      <c r="D40" s="13" t="str">
        <f>IF(ISNA(VLOOKUP(C40,'Individuele Items'!A:B,2,FALSE)),"",VLOOKUP(C40,'Individuele Items'!A:B,2,FALSE))</f>
        <v/>
      </c>
      <c r="E40" s="2"/>
      <c r="F40" s="2"/>
      <c r="G40" s="8"/>
      <c r="H40" s="15" t="str">
        <f>IF(ISNA(VLOOKUP($C40,'Individuele Items'!A:C,3,FALSE)),"",VLOOKUP($C40,'Individuele Items'!A:C,3,FALSE))</f>
        <v/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25">
      <c r="A41" s="4"/>
      <c r="B41" s="11">
        <v>30</v>
      </c>
      <c r="C41" s="2"/>
      <c r="D41" s="13" t="str">
        <f>IF(ISNA(VLOOKUP(C41,'Individuele Items'!A:B,2,FALSE)),"",VLOOKUP(C41,'Individuele Items'!A:B,2,FALSE))</f>
        <v/>
      </c>
      <c r="E41" s="2"/>
      <c r="F41" s="2"/>
      <c r="G41" s="8"/>
      <c r="H41" s="15" t="str">
        <f>IF(ISNA(VLOOKUP($C41,'Individuele Items'!A:C,3,FALSE)),"",VLOOKUP($C41,'Individuele Items'!A:C,3,FALSE))</f>
        <v/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25">
      <c r="A42" s="4"/>
      <c r="B42" s="11">
        <v>31</v>
      </c>
      <c r="C42" s="2"/>
      <c r="D42" s="13" t="str">
        <f>IF(ISNA(VLOOKUP(C42,'Individuele Items'!A:B,2,FALSE)),"",VLOOKUP(C42,'Individuele Items'!A:B,2,FALSE))</f>
        <v/>
      </c>
      <c r="E42" s="2"/>
      <c r="F42" s="2"/>
      <c r="G42" s="8"/>
      <c r="H42" s="15" t="str">
        <f>IF(ISNA(VLOOKUP($C42,'Individuele Items'!A:C,3,FALSE)),"",VLOOKUP($C42,'Individuele Items'!A:C,3,FALSE))</f>
        <v/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25">
      <c r="A43" s="4"/>
      <c r="B43" s="11">
        <v>32</v>
      </c>
      <c r="C43" s="2"/>
      <c r="D43" s="13" t="str">
        <f>IF(ISNA(VLOOKUP(C43,'Individuele Items'!A:B,2,FALSE)),"",VLOOKUP(C43,'Individuele Items'!A:B,2,FALSE))</f>
        <v/>
      </c>
      <c r="E43" s="2"/>
      <c r="F43" s="2"/>
      <c r="G43" s="8"/>
      <c r="H43" s="15" t="str">
        <f>IF(ISNA(VLOOKUP($C43,'Individuele Items'!A:C,3,FALSE)),"",VLOOKUP($C43,'Individuele Items'!A:C,3,FALSE))</f>
        <v/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25">
      <c r="A44" s="4"/>
      <c r="B44" s="11">
        <v>33</v>
      </c>
      <c r="C44" s="2"/>
      <c r="D44" s="13" t="str">
        <f>IF(ISNA(VLOOKUP(C44,'Individuele Items'!A:B,2,FALSE)),"",VLOOKUP(C44,'Individuele Items'!A:B,2,FALSE))</f>
        <v/>
      </c>
      <c r="E44" s="2"/>
      <c r="F44" s="2"/>
      <c r="G44" s="8"/>
      <c r="H44" s="15" t="str">
        <f>IF(ISNA(VLOOKUP($C44,'Individuele Items'!A:C,3,FALSE)),"",VLOOKUP($C44,'Individuele Items'!A:C,3,FALSE))</f>
        <v/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25">
      <c r="A45" s="4"/>
      <c r="B45" s="11">
        <v>34</v>
      </c>
      <c r="C45" s="2"/>
      <c r="D45" s="13" t="str">
        <f>IF(ISNA(VLOOKUP(C45,'Individuele Items'!A:B,2,FALSE)),"",VLOOKUP(C45,'Individuele Items'!A:B,2,FALSE))</f>
        <v/>
      </c>
      <c r="E45" s="2"/>
      <c r="F45" s="2"/>
      <c r="G45" s="8"/>
      <c r="H45" s="15" t="str">
        <f>IF(ISNA(VLOOKUP($C45,'Individuele Items'!A:C,3,FALSE)),"",VLOOKUP($C45,'Individuele Items'!A:C,3,FALSE))</f>
        <v/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25">
      <c r="A46" s="4"/>
      <c r="B46" s="11">
        <v>35</v>
      </c>
      <c r="C46" s="2"/>
      <c r="D46" s="13" t="str">
        <f>IF(ISNA(VLOOKUP(C46,'Individuele Items'!A:B,2,FALSE)),"",VLOOKUP(C46,'Individuele Items'!A:B,2,FALSE))</f>
        <v/>
      </c>
      <c r="E46" s="2"/>
      <c r="F46" s="2"/>
      <c r="G46" s="8"/>
      <c r="H46" s="15" t="str">
        <f>IF(ISNA(VLOOKUP($C46,'Individuele Items'!A:C,3,FALSE)),"",VLOOKUP($C46,'Individuele Items'!A:C,3,FALSE))</f>
        <v/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25">
      <c r="A47" s="4"/>
      <c r="B47" s="11">
        <v>36</v>
      </c>
      <c r="C47" s="2"/>
      <c r="D47" s="13" t="str">
        <f>IF(ISNA(VLOOKUP(C47,'Individuele Items'!A:B,2,FALSE)),"",VLOOKUP(C47,'Individuele Items'!A:B,2,FALSE))</f>
        <v/>
      </c>
      <c r="E47" s="2"/>
      <c r="F47" s="2"/>
      <c r="G47" s="8"/>
      <c r="H47" s="15" t="str">
        <f>IF(ISNA(VLOOKUP($C47,'Individuele Items'!A:C,3,FALSE)),"",VLOOKUP($C47,'Individuele Items'!A:C,3,FALSE))</f>
        <v/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25">
      <c r="A48" s="4"/>
      <c r="B48" s="11">
        <v>37</v>
      </c>
      <c r="C48" s="2"/>
      <c r="D48" s="13" t="str">
        <f>IF(ISNA(VLOOKUP(C48,'Individuele Items'!A:B,2,FALSE)),"",VLOOKUP(C48,'Individuele Items'!A:B,2,FALSE))</f>
        <v/>
      </c>
      <c r="E48" s="2"/>
      <c r="F48" s="2"/>
      <c r="G48" s="8"/>
      <c r="H48" s="15" t="str">
        <f>IF(ISNA(VLOOKUP($C48,'Individuele Items'!A:C,3,FALSE)),"",VLOOKUP($C48,'Individuele Items'!A:C,3,FALSE))</f>
        <v/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25">
      <c r="A49" s="4"/>
      <c r="B49" s="11">
        <v>38</v>
      </c>
      <c r="C49" s="2"/>
      <c r="D49" s="13" t="str">
        <f>IF(ISNA(VLOOKUP(C49,'Individuele Items'!A:B,2,FALSE)),"",VLOOKUP(C49,'Individuele Items'!A:B,2,FALSE))</f>
        <v/>
      </c>
      <c r="E49" s="2"/>
      <c r="F49" s="2"/>
      <c r="G49" s="8"/>
      <c r="H49" s="15" t="str">
        <f>IF(ISNA(VLOOKUP($C49,'Individuele Items'!A:C,3,FALSE)),"",VLOOKUP($C49,'Individuele Items'!A:C,3,FALSE))</f>
        <v/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25">
      <c r="A50" s="4"/>
      <c r="B50" s="11">
        <v>39</v>
      </c>
      <c r="C50" s="2"/>
      <c r="D50" s="13" t="str">
        <f>IF(ISNA(VLOOKUP(C50,'Individuele Items'!A:B,2,FALSE)),"",VLOOKUP(C50,'Individuele Items'!A:B,2,FALSE))</f>
        <v/>
      </c>
      <c r="E50" s="2"/>
      <c r="F50" s="2"/>
      <c r="G50" s="8"/>
      <c r="H50" s="15" t="str">
        <f>IF(ISNA(VLOOKUP($C50,'Individuele Items'!A:C,3,FALSE)),"",VLOOKUP($C50,'Individuele Items'!A:C,3,FALSE))</f>
        <v/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25">
      <c r="A51" s="4"/>
      <c r="B51" s="11">
        <v>40</v>
      </c>
      <c r="C51" s="2"/>
      <c r="D51" s="13" t="str">
        <f>IF(ISNA(VLOOKUP(C51,'Individuele Items'!A:B,2,FALSE)),"",VLOOKUP(C51,'Individuele Items'!A:B,2,FALSE))</f>
        <v/>
      </c>
      <c r="E51" s="2"/>
      <c r="F51" s="2"/>
      <c r="G51" s="8"/>
      <c r="H51" s="15" t="str">
        <f>IF(ISNA(VLOOKUP($C51,'Individuele Items'!A:C,3,FALSE)),"",VLOOKUP($C51,'Individuele Items'!A:C,3,FALSE))</f>
        <v/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25">
      <c r="A52" s="4"/>
      <c r="B52" s="11">
        <v>41</v>
      </c>
      <c r="C52" s="2"/>
      <c r="D52" s="13" t="str">
        <f>IF(ISNA(VLOOKUP(C52,'Individuele Items'!A:B,2,FALSE)),"",VLOOKUP(C52,'Individuele Items'!A:B,2,FALSE))</f>
        <v/>
      </c>
      <c r="E52" s="2"/>
      <c r="F52" s="2"/>
      <c r="G52" s="8"/>
      <c r="H52" s="15" t="str">
        <f>IF(ISNA(VLOOKUP($C52,'Individuele Items'!A:C,3,FALSE)),"",VLOOKUP($C52,'Individuele Items'!A:C,3,FALSE))</f>
        <v/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25">
      <c r="A53" s="4"/>
      <c r="B53" s="11">
        <v>42</v>
      </c>
      <c r="C53" s="2"/>
      <c r="D53" s="13" t="str">
        <f>IF(ISNA(VLOOKUP(C53,'Individuele Items'!A:B,2,FALSE)),"",VLOOKUP(C53,'Individuele Items'!A:B,2,FALSE))</f>
        <v/>
      </c>
      <c r="E53" s="2"/>
      <c r="F53" s="2"/>
      <c r="G53" s="8"/>
      <c r="H53" s="15" t="str">
        <f>IF(ISNA(VLOOKUP($C53,'Individuele Items'!A:C,3,FALSE)),"",VLOOKUP($C53,'Individuele Items'!A:C,3,FALSE))</f>
        <v/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25">
      <c r="A54" s="4"/>
      <c r="B54" s="11">
        <v>43</v>
      </c>
      <c r="C54" s="2"/>
      <c r="D54" s="13" t="str">
        <f>IF(ISNA(VLOOKUP(C54,'Individuele Items'!A:B,2,FALSE)),"",VLOOKUP(C54,'Individuele Items'!A:B,2,FALSE))</f>
        <v/>
      </c>
      <c r="E54" s="2"/>
      <c r="F54" s="2"/>
      <c r="G54" s="8"/>
      <c r="H54" s="15" t="str">
        <f>IF(ISNA(VLOOKUP($C54,'Individuele Items'!A:C,3,FALSE)),"",VLOOKUP($C54,'Individuele Items'!A:C,3,FALSE))</f>
        <v/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25">
      <c r="A55" s="4"/>
      <c r="B55" s="11">
        <v>44</v>
      </c>
      <c r="C55" s="2"/>
      <c r="D55" s="13" t="str">
        <f>IF(ISNA(VLOOKUP(C55,'Individuele Items'!A:B,2,FALSE)),"",VLOOKUP(C55,'Individuele Items'!A:B,2,FALSE))</f>
        <v/>
      </c>
      <c r="E55" s="2"/>
      <c r="F55" s="2"/>
      <c r="G55" s="8"/>
      <c r="H55" s="15" t="str">
        <f>IF(ISNA(VLOOKUP($C55,'Individuele Items'!A:C,3,FALSE)),"",VLOOKUP($C55,'Individuele Items'!A:C,3,FALSE))</f>
        <v/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x14ac:dyDescent="0.25">
      <c r="A56" s="4"/>
      <c r="B56" s="11">
        <v>45</v>
      </c>
      <c r="C56" s="2"/>
      <c r="D56" s="13" t="str">
        <f>IF(ISNA(VLOOKUP(C56,'Individuele Items'!A:B,2,FALSE)),"",VLOOKUP(C56,'Individuele Items'!A:B,2,FALSE))</f>
        <v/>
      </c>
      <c r="E56" s="2"/>
      <c r="F56" s="2"/>
      <c r="G56" s="8"/>
      <c r="H56" s="15" t="str">
        <f>IF(ISNA(VLOOKUP($C56,'Individuele Items'!A:C,3,FALSE)),"",VLOOKUP($C56,'Individuele Items'!A:C,3,FALSE))</f>
        <v/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x14ac:dyDescent="0.25">
      <c r="A57" s="4"/>
      <c r="B57" s="11">
        <v>46</v>
      </c>
      <c r="C57" s="2"/>
      <c r="D57" s="13" t="str">
        <f>IF(ISNA(VLOOKUP(C57,'Individuele Items'!A:B,2,FALSE)),"",VLOOKUP(C57,'Individuele Items'!A:B,2,FALSE))</f>
        <v/>
      </c>
      <c r="E57" s="2"/>
      <c r="F57" s="2"/>
      <c r="G57" s="8"/>
      <c r="H57" s="15" t="str">
        <f>IF(ISNA(VLOOKUP($C57,'Individuele Items'!A:C,3,FALSE)),"",VLOOKUP($C57,'Individuele Items'!A:C,3,FALSE))</f>
        <v/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25">
      <c r="A58" s="4"/>
      <c r="B58" s="11">
        <v>47</v>
      </c>
      <c r="C58" s="2"/>
      <c r="D58" s="13" t="str">
        <f>IF(ISNA(VLOOKUP(C58,'Individuele Items'!A:B,2,FALSE)),"",VLOOKUP(C58,'Individuele Items'!A:B,2,FALSE))</f>
        <v/>
      </c>
      <c r="E58" s="2"/>
      <c r="F58" s="2"/>
      <c r="G58" s="8"/>
      <c r="H58" s="15" t="str">
        <f>IF(ISNA(VLOOKUP($C58,'Individuele Items'!A:C,3,FALSE)),"",VLOOKUP($C58,'Individuele Items'!A:C,3,FALSE))</f>
        <v/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25">
      <c r="A59" s="4"/>
      <c r="B59" s="11">
        <v>48</v>
      </c>
      <c r="C59" s="2"/>
      <c r="D59" s="13" t="str">
        <f>IF(ISNA(VLOOKUP(C59,'Individuele Items'!A:B,2,FALSE)),"",VLOOKUP(C59,'Individuele Items'!A:B,2,FALSE))</f>
        <v/>
      </c>
      <c r="E59" s="2"/>
      <c r="F59" s="2"/>
      <c r="G59" s="8"/>
      <c r="H59" s="15" t="str">
        <f>IF(ISNA(VLOOKUP($C59,'Individuele Items'!A:C,3,FALSE)),"",VLOOKUP($C59,'Individuele Items'!A:C,3,FALSE))</f>
        <v/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25">
      <c r="A60" s="4"/>
      <c r="B60" s="11">
        <v>49</v>
      </c>
      <c r="C60" s="2"/>
      <c r="D60" s="13" t="str">
        <f>IF(ISNA(VLOOKUP(C60,'Individuele Items'!A:B,2,FALSE)),"",VLOOKUP(C60,'Individuele Items'!A:B,2,FALSE))</f>
        <v/>
      </c>
      <c r="E60" s="2"/>
      <c r="F60" s="2"/>
      <c r="G60" s="8"/>
      <c r="H60" s="15" t="str">
        <f>IF(ISNA(VLOOKUP($C60,'Individuele Items'!A:C,3,FALSE)),"",VLOOKUP($C60,'Individuele Items'!A:C,3,FALSE))</f>
        <v/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x14ac:dyDescent="0.25">
      <c r="A61" s="4"/>
      <c r="B61" s="11">
        <v>50</v>
      </c>
      <c r="C61" s="2"/>
      <c r="D61" s="13" t="str">
        <f>IF(ISNA(VLOOKUP(C61,'Individuele Items'!A:B,2,FALSE)),"",VLOOKUP(C61,'Individuele Items'!A:B,2,FALSE))</f>
        <v/>
      </c>
      <c r="E61" s="2"/>
      <c r="F61" s="2"/>
      <c r="G61" s="8"/>
      <c r="H61" s="15" t="str">
        <f>IF(ISNA(VLOOKUP($C61,'Individuele Items'!A:C,3,FALSE)),"",VLOOKUP($C61,'Individuele Items'!A:C,3,FALSE))</f>
        <v/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x14ac:dyDescent="0.25">
      <c r="A62" s="4"/>
      <c r="B62" s="11">
        <v>51</v>
      </c>
      <c r="C62" s="2"/>
      <c r="D62" s="13" t="str">
        <f>IF(ISNA(VLOOKUP(C62,'Individuele Items'!A:B,2,FALSE)),"",VLOOKUP(C62,'Individuele Items'!A:B,2,FALSE))</f>
        <v/>
      </c>
      <c r="E62" s="2"/>
      <c r="F62" s="2"/>
      <c r="G62" s="8"/>
      <c r="H62" s="15" t="str">
        <f>IF(ISNA(VLOOKUP($C62,'Individuele Items'!A:C,3,FALSE)),"",VLOOKUP($C62,'Individuele Items'!A:C,3,FALSE))</f>
        <v/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25">
      <c r="A63" s="4"/>
      <c r="B63" s="11">
        <v>52</v>
      </c>
      <c r="C63" s="2"/>
      <c r="D63" s="13" t="str">
        <f>IF(ISNA(VLOOKUP(C63,'Individuele Items'!A:B,2,FALSE)),"",VLOOKUP(C63,'Individuele Items'!A:B,2,FALSE))</f>
        <v/>
      </c>
      <c r="E63" s="2"/>
      <c r="F63" s="2"/>
      <c r="G63" s="8"/>
      <c r="H63" s="15" t="str">
        <f>IF(ISNA(VLOOKUP($C63,'Individuele Items'!A:C,3,FALSE)),"",VLOOKUP($C63,'Individuele Items'!A:C,3,FALSE))</f>
        <v/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x14ac:dyDescent="0.25">
      <c r="A64" s="4"/>
      <c r="B64" s="11">
        <v>53</v>
      </c>
      <c r="C64" s="2"/>
      <c r="D64" s="13" t="str">
        <f>IF(ISNA(VLOOKUP(C64,'Individuele Items'!A:B,2,FALSE)),"",VLOOKUP(C64,'Individuele Items'!A:B,2,FALSE))</f>
        <v/>
      </c>
      <c r="E64" s="2"/>
      <c r="F64" s="2"/>
      <c r="G64" s="8"/>
      <c r="H64" s="15" t="str">
        <f>IF(ISNA(VLOOKUP($C64,'Individuele Items'!A:C,3,FALSE)),"",VLOOKUP($C64,'Individuele Items'!A:C,3,FALSE))</f>
        <v/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x14ac:dyDescent="0.25">
      <c r="A65" s="4"/>
      <c r="B65" s="11">
        <v>54</v>
      </c>
      <c r="C65" s="2"/>
      <c r="D65" s="13" t="str">
        <f>IF(ISNA(VLOOKUP(C65,'Individuele Items'!A:B,2,FALSE)),"",VLOOKUP(C65,'Individuele Items'!A:B,2,FALSE))</f>
        <v/>
      </c>
      <c r="E65" s="2"/>
      <c r="F65" s="2"/>
      <c r="G65" s="8"/>
      <c r="H65" s="15" t="str">
        <f>IF(ISNA(VLOOKUP($C65,'Individuele Items'!A:C,3,FALSE)),"",VLOOKUP($C65,'Individuele Items'!A:C,3,FALSE))</f>
        <v/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x14ac:dyDescent="0.25">
      <c r="A66" s="4"/>
      <c r="B66" s="11">
        <v>55</v>
      </c>
      <c r="C66" s="2"/>
      <c r="D66" s="13" t="str">
        <f>IF(ISNA(VLOOKUP(C66,'Individuele Items'!A:B,2,FALSE)),"",VLOOKUP(C66,'Individuele Items'!A:B,2,FALSE))</f>
        <v/>
      </c>
      <c r="E66" s="2"/>
      <c r="F66" s="2"/>
      <c r="G66" s="8"/>
      <c r="H66" s="15" t="str">
        <f>IF(ISNA(VLOOKUP($C66,'Individuele Items'!A:C,3,FALSE)),"",VLOOKUP($C66,'Individuele Items'!A:C,3,FALSE))</f>
        <v/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x14ac:dyDescent="0.25">
      <c r="A67" s="4"/>
      <c r="B67" s="11">
        <v>56</v>
      </c>
      <c r="C67" s="2"/>
      <c r="D67" s="13" t="str">
        <f>IF(ISNA(VLOOKUP(C67,'Individuele Items'!A:B,2,FALSE)),"",VLOOKUP(C67,'Individuele Items'!A:B,2,FALSE))</f>
        <v/>
      </c>
      <c r="E67" s="2"/>
      <c r="F67" s="2"/>
      <c r="G67" s="8"/>
      <c r="H67" s="15" t="str">
        <f>IF(ISNA(VLOOKUP($C67,'Individuele Items'!A:C,3,FALSE)),"",VLOOKUP($C67,'Individuele Items'!A:C,3,FALSE))</f>
        <v/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x14ac:dyDescent="0.25">
      <c r="A68" s="4"/>
      <c r="B68" s="11">
        <v>57</v>
      </c>
      <c r="C68" s="2"/>
      <c r="D68" s="13" t="str">
        <f>IF(ISNA(VLOOKUP(C68,'Individuele Items'!A:B,2,FALSE)),"",VLOOKUP(C68,'Individuele Items'!A:B,2,FALSE))</f>
        <v/>
      </c>
      <c r="E68" s="2"/>
      <c r="F68" s="2"/>
      <c r="G68" s="8"/>
      <c r="H68" s="15" t="str">
        <f>IF(ISNA(VLOOKUP($C68,'Individuele Items'!A:C,3,FALSE)),"",VLOOKUP($C68,'Individuele Items'!A:C,3,FALSE))</f>
        <v/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x14ac:dyDescent="0.25">
      <c r="A69" s="4"/>
      <c r="B69" s="11">
        <v>58</v>
      </c>
      <c r="C69" s="2"/>
      <c r="D69" s="13" t="str">
        <f>IF(ISNA(VLOOKUP(C69,'Individuele Items'!A:B,2,FALSE)),"",VLOOKUP(C69,'Individuele Items'!A:B,2,FALSE))</f>
        <v/>
      </c>
      <c r="E69" s="2"/>
      <c r="F69" s="2"/>
      <c r="G69" s="8"/>
      <c r="H69" s="15" t="str">
        <f>IF(ISNA(VLOOKUP($C69,'Individuele Items'!A:C,3,FALSE)),"",VLOOKUP($C69,'Individuele Items'!A:C,3,FALSE))</f>
        <v/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x14ac:dyDescent="0.25">
      <c r="A70" s="4"/>
      <c r="B70" s="11">
        <v>59</v>
      </c>
      <c r="C70" s="2"/>
      <c r="D70" s="13" t="str">
        <f>IF(ISNA(VLOOKUP(C70,'Individuele Items'!A:B,2,FALSE)),"",VLOOKUP(C70,'Individuele Items'!A:B,2,FALSE))</f>
        <v/>
      </c>
      <c r="E70" s="2"/>
      <c r="F70" s="2"/>
      <c r="G70" s="8"/>
      <c r="H70" s="15" t="str">
        <f>IF(ISNA(VLOOKUP($C70,'Individuele Items'!A:C,3,FALSE)),"",VLOOKUP($C70,'Individuele Items'!A:C,3,FALSE))</f>
        <v/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x14ac:dyDescent="0.25">
      <c r="A71" s="4"/>
      <c r="B71" s="11">
        <v>60</v>
      </c>
      <c r="C71" s="2"/>
      <c r="D71" s="13" t="str">
        <f>IF(ISNA(VLOOKUP(C71,'Individuele Items'!A:B,2,FALSE)),"",VLOOKUP(C71,'Individuele Items'!A:B,2,FALSE))</f>
        <v/>
      </c>
      <c r="E71" s="2"/>
      <c r="F71" s="2"/>
      <c r="G71" s="8"/>
      <c r="H71" s="15" t="str">
        <f>IF(ISNA(VLOOKUP($C71,'Individuele Items'!A:C,3,FALSE)),"",VLOOKUP($C71,'Individuele Items'!A:C,3,FALSE))</f>
        <v/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x14ac:dyDescent="0.25">
      <c r="A72" s="4"/>
      <c r="B72" s="11">
        <v>61</v>
      </c>
      <c r="C72" s="2"/>
      <c r="D72" s="13" t="str">
        <f>IF(ISNA(VLOOKUP(C72,'Individuele Items'!A:B,2,FALSE)),"",VLOOKUP(C72,'Individuele Items'!A:B,2,FALSE))</f>
        <v/>
      </c>
      <c r="E72" s="2"/>
      <c r="F72" s="2"/>
      <c r="G72" s="8"/>
      <c r="H72" s="15" t="str">
        <f>IF(ISNA(VLOOKUP($C72,'Individuele Items'!A:C,3,FALSE)),"",VLOOKUP($C72,'Individuele Items'!A:C,3,FALSE))</f>
        <v/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x14ac:dyDescent="0.25">
      <c r="A73" s="4"/>
      <c r="B73" s="11">
        <v>62</v>
      </c>
      <c r="C73" s="2"/>
      <c r="D73" s="13" t="str">
        <f>IF(ISNA(VLOOKUP(C73,'Individuele Items'!A:B,2,FALSE)),"",VLOOKUP(C73,'Individuele Items'!A:B,2,FALSE))</f>
        <v/>
      </c>
      <c r="E73" s="2"/>
      <c r="F73" s="2"/>
      <c r="G73" s="8"/>
      <c r="H73" s="15" t="str">
        <f>IF(ISNA(VLOOKUP($C73,'Individuele Items'!A:C,3,FALSE)),"",VLOOKUP($C73,'Individuele Items'!A:C,3,FALSE))</f>
        <v/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x14ac:dyDescent="0.25">
      <c r="A74" s="4"/>
      <c r="B74" s="11">
        <v>63</v>
      </c>
      <c r="C74" s="2"/>
      <c r="D74" s="13" t="str">
        <f>IF(ISNA(VLOOKUP(C74,'Individuele Items'!A:B,2,FALSE)),"",VLOOKUP(C74,'Individuele Items'!A:B,2,FALSE))</f>
        <v/>
      </c>
      <c r="E74" s="2"/>
      <c r="F74" s="2"/>
      <c r="G74" s="8"/>
      <c r="H74" s="15" t="str">
        <f>IF(ISNA(VLOOKUP($C74,'Individuele Items'!A:C,3,FALSE)),"",VLOOKUP($C74,'Individuele Items'!A:C,3,FALSE))</f>
        <v/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x14ac:dyDescent="0.25">
      <c r="A75" s="4"/>
      <c r="B75" s="11">
        <v>64</v>
      </c>
      <c r="C75" s="2"/>
      <c r="D75" s="13" t="str">
        <f>IF(ISNA(VLOOKUP(C75,'Individuele Items'!A:B,2,FALSE)),"",VLOOKUP(C75,'Individuele Items'!A:B,2,FALSE))</f>
        <v/>
      </c>
      <c r="E75" s="2"/>
      <c r="F75" s="2"/>
      <c r="G75" s="8"/>
      <c r="H75" s="15" t="str">
        <f>IF(ISNA(VLOOKUP($C75,'Individuele Items'!A:C,3,FALSE)),"",VLOOKUP($C75,'Individuele Items'!A:C,3,FALSE))</f>
        <v/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x14ac:dyDescent="0.25">
      <c r="A76" s="4"/>
      <c r="B76" s="11">
        <v>65</v>
      </c>
      <c r="C76" s="2"/>
      <c r="D76" s="13" t="str">
        <f>IF(ISNA(VLOOKUP(C76,'Individuele Items'!A:B,2,FALSE)),"",VLOOKUP(C76,'Individuele Items'!A:B,2,FALSE))</f>
        <v/>
      </c>
      <c r="E76" s="2"/>
      <c r="F76" s="2"/>
      <c r="G76" s="8"/>
      <c r="H76" s="15" t="str">
        <f>IF(ISNA(VLOOKUP($C76,'Individuele Items'!A:C,3,FALSE)),"",VLOOKUP($C76,'Individuele Items'!A:C,3,FALSE))</f>
        <v/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x14ac:dyDescent="0.25">
      <c r="A77" s="4"/>
      <c r="B77" s="11">
        <v>66</v>
      </c>
      <c r="C77" s="2"/>
      <c r="D77" s="13" t="str">
        <f>IF(ISNA(VLOOKUP(C77,'Individuele Items'!A:B,2,FALSE)),"",VLOOKUP(C77,'Individuele Items'!A:B,2,FALSE))</f>
        <v/>
      </c>
      <c r="E77" s="2"/>
      <c r="F77" s="2"/>
      <c r="G77" s="8"/>
      <c r="H77" s="15" t="str">
        <f>IF(ISNA(VLOOKUP($C77,'Individuele Items'!A:C,3,FALSE)),"",VLOOKUP($C77,'Individuele Items'!A:C,3,FALSE))</f>
        <v/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x14ac:dyDescent="0.25">
      <c r="A78" s="4"/>
      <c r="B78" s="11">
        <v>67</v>
      </c>
      <c r="C78" s="2"/>
      <c r="D78" s="13" t="str">
        <f>IF(ISNA(VLOOKUP(C78,'Individuele Items'!A:B,2,FALSE)),"",VLOOKUP(C78,'Individuele Items'!A:B,2,FALSE))</f>
        <v/>
      </c>
      <c r="E78" s="2"/>
      <c r="F78" s="2"/>
      <c r="G78" s="8"/>
      <c r="H78" s="15" t="str">
        <f>IF(ISNA(VLOOKUP($C78,'Individuele Items'!A:C,3,FALSE)),"",VLOOKUP($C78,'Individuele Items'!A:C,3,FALSE))</f>
        <v/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x14ac:dyDescent="0.25">
      <c r="A79" s="4"/>
      <c r="B79" s="11">
        <v>68</v>
      </c>
      <c r="C79" s="2"/>
      <c r="D79" s="13" t="str">
        <f>IF(ISNA(VLOOKUP(C79,'Individuele Items'!A:B,2,FALSE)),"",VLOOKUP(C79,'Individuele Items'!A:B,2,FALSE))</f>
        <v/>
      </c>
      <c r="E79" s="2"/>
      <c r="F79" s="2"/>
      <c r="G79" s="8"/>
      <c r="H79" s="15" t="str">
        <f>IF(ISNA(VLOOKUP($C79,'Individuele Items'!A:C,3,FALSE)),"",VLOOKUP($C79,'Individuele Items'!A:C,3,FALSE))</f>
        <v/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x14ac:dyDescent="0.25">
      <c r="A80" s="4"/>
      <c r="B80" s="11">
        <v>69</v>
      </c>
      <c r="C80" s="2"/>
      <c r="D80" s="13" t="str">
        <f>IF(ISNA(VLOOKUP(C80,'Individuele Items'!A:B,2,FALSE)),"",VLOOKUP(C80,'Individuele Items'!A:B,2,FALSE))</f>
        <v/>
      </c>
      <c r="E80" s="2"/>
      <c r="F80" s="2"/>
      <c r="G80" s="8"/>
      <c r="H80" s="15" t="str">
        <f>IF(ISNA(VLOOKUP($C80,'Individuele Items'!A:C,3,FALSE)),"",VLOOKUP($C80,'Individuele Items'!A:C,3,FALSE))</f>
        <v/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x14ac:dyDescent="0.25">
      <c r="A81" s="4"/>
      <c r="B81" s="11">
        <v>70</v>
      </c>
      <c r="C81" s="2"/>
      <c r="D81" s="13" t="str">
        <f>IF(ISNA(VLOOKUP(C81,'Individuele Items'!A:B,2,FALSE)),"",VLOOKUP(C81,'Individuele Items'!A:B,2,FALSE))</f>
        <v/>
      </c>
      <c r="E81" s="2"/>
      <c r="F81" s="2"/>
      <c r="G81" s="8"/>
      <c r="H81" s="15" t="str">
        <f>IF(ISNA(VLOOKUP($C81,'Individuele Items'!A:C,3,FALSE)),"",VLOOKUP($C81,'Individuele Items'!A:C,3,FALSE))</f>
        <v/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x14ac:dyDescent="0.25">
      <c r="A82" s="4"/>
      <c r="B82" s="11">
        <v>71</v>
      </c>
      <c r="C82" s="2"/>
      <c r="D82" s="13" t="str">
        <f>IF(ISNA(VLOOKUP(C82,'Individuele Items'!A:B,2,FALSE)),"",VLOOKUP(C82,'Individuele Items'!A:B,2,FALSE))</f>
        <v/>
      </c>
      <c r="E82" s="2"/>
      <c r="F82" s="2"/>
      <c r="G82" s="8"/>
      <c r="H82" s="15" t="str">
        <f>IF(ISNA(VLOOKUP($C82,'Individuele Items'!A:C,3,FALSE)),"",VLOOKUP($C82,'Individuele Items'!A:C,3,FALSE))</f>
        <v/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x14ac:dyDescent="0.25">
      <c r="A83" s="4"/>
      <c r="B83" s="11">
        <v>72</v>
      </c>
      <c r="C83" s="2"/>
      <c r="D83" s="13" t="str">
        <f>IF(ISNA(VLOOKUP(C83,'Individuele Items'!A:B,2,FALSE)),"",VLOOKUP(C83,'Individuele Items'!A:B,2,FALSE))</f>
        <v/>
      </c>
      <c r="E83" s="2"/>
      <c r="F83" s="2"/>
      <c r="G83" s="8"/>
      <c r="H83" s="15" t="str">
        <f>IF(ISNA(VLOOKUP($C83,'Individuele Items'!A:C,3,FALSE)),"",VLOOKUP($C83,'Individuele Items'!A:C,3,FALSE))</f>
        <v/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x14ac:dyDescent="0.25">
      <c r="A84" s="4"/>
      <c r="B84" s="11">
        <v>73</v>
      </c>
      <c r="C84" s="2"/>
      <c r="D84" s="13" t="str">
        <f>IF(ISNA(VLOOKUP(C84,'Individuele Items'!A:B,2,FALSE)),"",VLOOKUP(C84,'Individuele Items'!A:B,2,FALSE))</f>
        <v/>
      </c>
      <c r="E84" s="2"/>
      <c r="F84" s="2"/>
      <c r="G84" s="8"/>
      <c r="H84" s="15" t="str">
        <f>IF(ISNA(VLOOKUP($C84,'Individuele Items'!A:C,3,FALSE)),"",VLOOKUP($C84,'Individuele Items'!A:C,3,FALSE))</f>
        <v/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x14ac:dyDescent="0.25">
      <c r="A85" s="4"/>
      <c r="B85" s="11">
        <v>74</v>
      </c>
      <c r="C85" s="2"/>
      <c r="D85" s="13" t="str">
        <f>IF(ISNA(VLOOKUP(C85,'Individuele Items'!A:B,2,FALSE)),"",VLOOKUP(C85,'Individuele Items'!A:B,2,FALSE))</f>
        <v/>
      </c>
      <c r="E85" s="2"/>
      <c r="F85" s="2"/>
      <c r="G85" s="8"/>
      <c r="H85" s="15" t="str">
        <f>IF(ISNA(VLOOKUP($C85,'Individuele Items'!A:C,3,FALSE)),"",VLOOKUP($C85,'Individuele Items'!A:C,3,FALSE))</f>
        <v/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x14ac:dyDescent="0.25">
      <c r="A86" s="4"/>
      <c r="B86" s="11">
        <v>75</v>
      </c>
      <c r="C86" s="2"/>
      <c r="D86" s="13" t="str">
        <f>IF(ISNA(VLOOKUP(C86,'Individuele Items'!A:B,2,FALSE)),"",VLOOKUP(C86,'Individuele Items'!A:B,2,FALSE))</f>
        <v/>
      </c>
      <c r="E86" s="2"/>
      <c r="F86" s="2"/>
      <c r="G86" s="8"/>
      <c r="H86" s="15" t="str">
        <f>IF(ISNA(VLOOKUP($C86,'Individuele Items'!A:C,3,FALSE)),"",VLOOKUP($C86,'Individuele Items'!A:C,3,FALSE))</f>
        <v/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x14ac:dyDescent="0.25">
      <c r="A87" s="4"/>
      <c r="B87" s="11">
        <v>76</v>
      </c>
      <c r="C87" s="2"/>
      <c r="D87" s="13" t="str">
        <f>IF(ISNA(VLOOKUP(C87,'Individuele Items'!A:B,2,FALSE)),"",VLOOKUP(C87,'Individuele Items'!A:B,2,FALSE))</f>
        <v/>
      </c>
      <c r="E87" s="2"/>
      <c r="F87" s="2"/>
      <c r="G87" s="8"/>
      <c r="H87" s="15" t="str">
        <f>IF(ISNA(VLOOKUP($C87,'Individuele Items'!A:C,3,FALSE)),"",VLOOKUP($C87,'Individuele Items'!A:C,3,FALSE))</f>
        <v/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x14ac:dyDescent="0.25">
      <c r="A88" s="4"/>
      <c r="B88" s="11">
        <v>77</v>
      </c>
      <c r="C88" s="2"/>
      <c r="D88" s="13" t="str">
        <f>IF(ISNA(VLOOKUP(C88,'Individuele Items'!A:B,2,FALSE)),"",VLOOKUP(C88,'Individuele Items'!A:B,2,FALSE))</f>
        <v/>
      </c>
      <c r="E88" s="2"/>
      <c r="F88" s="2"/>
      <c r="G88" s="8"/>
      <c r="H88" s="15" t="str">
        <f>IF(ISNA(VLOOKUP($C88,'Individuele Items'!A:C,3,FALSE)),"",VLOOKUP($C88,'Individuele Items'!A:C,3,FALSE))</f>
        <v/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x14ac:dyDescent="0.25">
      <c r="A89" s="4"/>
      <c r="B89" s="11">
        <v>78</v>
      </c>
      <c r="C89" s="2"/>
      <c r="D89" s="13" t="str">
        <f>IF(ISNA(VLOOKUP(C89,'Individuele Items'!A:B,2,FALSE)),"",VLOOKUP(C89,'Individuele Items'!A:B,2,FALSE))</f>
        <v/>
      </c>
      <c r="E89" s="2"/>
      <c r="F89" s="2"/>
      <c r="G89" s="8"/>
      <c r="H89" s="15" t="str">
        <f>IF(ISNA(VLOOKUP($C89,'Individuele Items'!A:C,3,FALSE)),"",VLOOKUP($C89,'Individuele Items'!A:C,3,FALSE))</f>
        <v/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x14ac:dyDescent="0.25">
      <c r="A90" s="4"/>
      <c r="B90" s="11">
        <v>79</v>
      </c>
      <c r="C90" s="2"/>
      <c r="D90" s="13" t="str">
        <f>IF(ISNA(VLOOKUP(C90,'Individuele Items'!A:B,2,FALSE)),"",VLOOKUP(C90,'Individuele Items'!A:B,2,FALSE))</f>
        <v/>
      </c>
      <c r="E90" s="2"/>
      <c r="F90" s="2"/>
      <c r="G90" s="8"/>
      <c r="H90" s="15" t="str">
        <f>IF(ISNA(VLOOKUP($C90,'Individuele Items'!A:C,3,FALSE)),"",VLOOKUP($C90,'Individuele Items'!A:C,3,FALSE))</f>
        <v/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x14ac:dyDescent="0.25">
      <c r="A91" s="4"/>
      <c r="B91" s="11">
        <v>80</v>
      </c>
      <c r="C91" s="2"/>
      <c r="D91" s="13" t="str">
        <f>IF(ISNA(VLOOKUP(C91,'Individuele Items'!A:B,2,FALSE)),"",VLOOKUP(C91,'Individuele Items'!A:B,2,FALSE))</f>
        <v/>
      </c>
      <c r="E91" s="2"/>
      <c r="F91" s="2"/>
      <c r="G91" s="8"/>
      <c r="H91" s="15" t="str">
        <f>IF(ISNA(VLOOKUP($C91,'Individuele Items'!A:C,3,FALSE)),"",VLOOKUP($C91,'Individuele Items'!A:C,3,FALSE))</f>
        <v/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x14ac:dyDescent="0.25">
      <c r="A92" s="4"/>
      <c r="B92" s="11">
        <v>81</v>
      </c>
      <c r="C92" s="2"/>
      <c r="D92" s="13" t="str">
        <f>IF(ISNA(VLOOKUP(C92,'Individuele Items'!A:B,2,FALSE)),"",VLOOKUP(C92,'Individuele Items'!A:B,2,FALSE))</f>
        <v/>
      </c>
      <c r="E92" s="2"/>
      <c r="F92" s="2"/>
      <c r="G92" s="8"/>
      <c r="H92" s="15" t="str">
        <f>IF(ISNA(VLOOKUP($C92,'Individuele Items'!A:C,3,FALSE)),"",VLOOKUP($C92,'Individuele Items'!A:C,3,FALSE))</f>
        <v/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x14ac:dyDescent="0.25">
      <c r="A93" s="4"/>
      <c r="B93" s="11">
        <v>82</v>
      </c>
      <c r="C93" s="2"/>
      <c r="D93" s="13" t="str">
        <f>IF(ISNA(VLOOKUP(C93,'Individuele Items'!A:B,2,FALSE)),"",VLOOKUP(C93,'Individuele Items'!A:B,2,FALSE))</f>
        <v/>
      </c>
      <c r="E93" s="2"/>
      <c r="F93" s="2"/>
      <c r="G93" s="8"/>
      <c r="H93" s="15" t="str">
        <f>IF(ISNA(VLOOKUP($C93,'Individuele Items'!A:C,3,FALSE)),"",VLOOKUP($C93,'Individuele Items'!A:C,3,FALSE))</f>
        <v/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x14ac:dyDescent="0.25">
      <c r="A94" s="4"/>
      <c r="B94" s="11">
        <v>83</v>
      </c>
      <c r="C94" s="2"/>
      <c r="D94" s="13" t="str">
        <f>IF(ISNA(VLOOKUP(C94,'Individuele Items'!A:B,2,FALSE)),"",VLOOKUP(C94,'Individuele Items'!A:B,2,FALSE))</f>
        <v/>
      </c>
      <c r="E94" s="2"/>
      <c r="F94" s="2"/>
      <c r="G94" s="8"/>
      <c r="H94" s="15" t="str">
        <f>IF(ISNA(VLOOKUP($C94,'Individuele Items'!A:C,3,FALSE)),"",VLOOKUP($C94,'Individuele Items'!A:C,3,FALSE))</f>
        <v/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x14ac:dyDescent="0.25">
      <c r="A95" s="4"/>
      <c r="B95" s="11">
        <v>84</v>
      </c>
      <c r="C95" s="2"/>
      <c r="D95" s="13" t="str">
        <f>IF(ISNA(VLOOKUP(C95,'Individuele Items'!A:B,2,FALSE)),"",VLOOKUP(C95,'Individuele Items'!A:B,2,FALSE))</f>
        <v/>
      </c>
      <c r="E95" s="2"/>
      <c r="F95" s="2"/>
      <c r="G95" s="8"/>
      <c r="H95" s="15" t="str">
        <f>IF(ISNA(VLOOKUP($C95,'Individuele Items'!A:C,3,FALSE)),"",VLOOKUP($C95,'Individuele Items'!A:C,3,FALSE))</f>
        <v/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x14ac:dyDescent="0.25">
      <c r="A96" s="4"/>
      <c r="B96" s="11">
        <v>85</v>
      </c>
      <c r="C96" s="2"/>
      <c r="D96" s="13" t="str">
        <f>IF(ISNA(VLOOKUP(C96,'Individuele Items'!A:B,2,FALSE)),"",VLOOKUP(C96,'Individuele Items'!A:B,2,FALSE))</f>
        <v/>
      </c>
      <c r="E96" s="2"/>
      <c r="F96" s="2"/>
      <c r="G96" s="8"/>
      <c r="H96" s="15" t="str">
        <f>IF(ISNA(VLOOKUP($C96,'Individuele Items'!A:C,3,FALSE)),"",VLOOKUP($C96,'Individuele Items'!A:C,3,FALSE))</f>
        <v/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x14ac:dyDescent="0.25">
      <c r="A97" s="4"/>
      <c r="B97" s="11">
        <v>86</v>
      </c>
      <c r="C97" s="2"/>
      <c r="D97" s="13" t="str">
        <f>IF(ISNA(VLOOKUP(C97,'Individuele Items'!A:B,2,FALSE)),"",VLOOKUP(C97,'Individuele Items'!A:B,2,FALSE))</f>
        <v/>
      </c>
      <c r="E97" s="2"/>
      <c r="F97" s="2"/>
      <c r="G97" s="8"/>
      <c r="H97" s="15" t="str">
        <f>IF(ISNA(VLOOKUP($C97,'Individuele Items'!A:C,3,FALSE)),"",VLOOKUP($C97,'Individuele Items'!A:C,3,FALSE))</f>
        <v/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x14ac:dyDescent="0.25">
      <c r="A98" s="4"/>
      <c r="B98" s="11">
        <v>87</v>
      </c>
      <c r="C98" s="2"/>
      <c r="D98" s="13" t="str">
        <f>IF(ISNA(VLOOKUP(C98,'Individuele Items'!A:B,2,FALSE)),"",VLOOKUP(C98,'Individuele Items'!A:B,2,FALSE))</f>
        <v/>
      </c>
      <c r="E98" s="2"/>
      <c r="F98" s="2"/>
      <c r="G98" s="8"/>
      <c r="H98" s="15" t="str">
        <f>IF(ISNA(VLOOKUP($C98,'Individuele Items'!A:C,3,FALSE)),"",VLOOKUP($C98,'Individuele Items'!A:C,3,FALSE))</f>
        <v/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x14ac:dyDescent="0.25">
      <c r="A99" s="4"/>
      <c r="B99" s="11">
        <v>88</v>
      </c>
      <c r="C99" s="2"/>
      <c r="D99" s="13" t="str">
        <f>IF(ISNA(VLOOKUP(C99,'Individuele Items'!A:B,2,FALSE)),"",VLOOKUP(C99,'Individuele Items'!A:B,2,FALSE))</f>
        <v/>
      </c>
      <c r="E99" s="2"/>
      <c r="F99" s="2"/>
      <c r="G99" s="8"/>
      <c r="H99" s="15" t="str">
        <f>IF(ISNA(VLOOKUP($C99,'Individuele Items'!A:C,3,FALSE)),"",VLOOKUP($C99,'Individuele Items'!A:C,3,FALSE))</f>
        <v/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x14ac:dyDescent="0.25">
      <c r="A100" s="4"/>
      <c r="B100" s="11">
        <v>89</v>
      </c>
      <c r="C100" s="2"/>
      <c r="D100" s="13" t="str">
        <f>IF(ISNA(VLOOKUP(C100,'Individuele Items'!A:B,2,FALSE)),"",VLOOKUP(C100,'Individuele Items'!A:B,2,FALSE))</f>
        <v/>
      </c>
      <c r="E100" s="2"/>
      <c r="F100" s="2"/>
      <c r="G100" s="8"/>
      <c r="H100" s="15" t="str">
        <f>IF(ISNA(VLOOKUP($C100,'Individuele Items'!A:C,3,FALSE)),"",VLOOKUP($C100,'Individuele Items'!A:C,3,FALSE))</f>
        <v/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x14ac:dyDescent="0.25">
      <c r="A101" s="4"/>
      <c r="B101" s="11">
        <v>90</v>
      </c>
      <c r="C101" s="2"/>
      <c r="D101" s="13" t="str">
        <f>IF(ISNA(VLOOKUP(C101,'Individuele Items'!A:B,2,FALSE)),"",VLOOKUP(C101,'Individuele Items'!A:B,2,FALSE))</f>
        <v/>
      </c>
      <c r="E101" s="2"/>
      <c r="F101" s="2"/>
      <c r="G101" s="8"/>
      <c r="H101" s="15" t="str">
        <f>IF(ISNA(VLOOKUP($C101,'Individuele Items'!A:C,3,FALSE)),"",VLOOKUP($C101,'Individuele Items'!A:C,3,FALSE))</f>
        <v/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x14ac:dyDescent="0.25">
      <c r="A102" s="4"/>
      <c r="B102" s="11">
        <v>91</v>
      </c>
      <c r="C102" s="2"/>
      <c r="D102" s="13" t="str">
        <f>IF(ISNA(VLOOKUP(C102,'Individuele Items'!A:B,2,FALSE)),"",VLOOKUP(C102,'Individuele Items'!A:B,2,FALSE))</f>
        <v/>
      </c>
      <c r="E102" s="2"/>
      <c r="F102" s="2"/>
      <c r="G102" s="8"/>
      <c r="H102" s="15" t="str">
        <f>IF(ISNA(VLOOKUP($C102,'Individuele Items'!A:C,3,FALSE)),"",VLOOKUP($C102,'Individuele Items'!A:C,3,FALSE))</f>
        <v/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x14ac:dyDescent="0.25">
      <c r="A103" s="4"/>
      <c r="B103" s="11">
        <v>92</v>
      </c>
      <c r="C103" s="2"/>
      <c r="D103" s="13" t="str">
        <f>IF(ISNA(VLOOKUP(C103,'Individuele Items'!A:B,2,FALSE)),"",VLOOKUP(C103,'Individuele Items'!A:B,2,FALSE))</f>
        <v/>
      </c>
      <c r="E103" s="2"/>
      <c r="F103" s="2"/>
      <c r="G103" s="8"/>
      <c r="H103" s="15" t="str">
        <f>IF(ISNA(VLOOKUP($C103,'Individuele Items'!A:C,3,FALSE)),"",VLOOKUP($C103,'Individuele Items'!A:C,3,FALSE))</f>
        <v/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x14ac:dyDescent="0.25">
      <c r="A104" s="4"/>
      <c r="B104" s="11">
        <v>93</v>
      </c>
      <c r="C104" s="2"/>
      <c r="D104" s="13" t="str">
        <f>IF(ISNA(VLOOKUP(C104,'Individuele Items'!A:B,2,FALSE)),"",VLOOKUP(C104,'Individuele Items'!A:B,2,FALSE))</f>
        <v/>
      </c>
      <c r="E104" s="2"/>
      <c r="F104" s="2"/>
      <c r="G104" s="8"/>
      <c r="H104" s="15" t="str">
        <f>IF(ISNA(VLOOKUP($C104,'Individuele Items'!A:C,3,FALSE)),"",VLOOKUP($C104,'Individuele Items'!A:C,3,FALSE))</f>
        <v/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x14ac:dyDescent="0.25">
      <c r="A105" s="4"/>
      <c r="B105" s="11">
        <v>94</v>
      </c>
      <c r="C105" s="2"/>
      <c r="D105" s="13" t="str">
        <f>IF(ISNA(VLOOKUP(C105,'Individuele Items'!A:B,2,FALSE)),"",VLOOKUP(C105,'Individuele Items'!A:B,2,FALSE))</f>
        <v/>
      </c>
      <c r="E105" s="2"/>
      <c r="F105" s="2"/>
      <c r="G105" s="8"/>
      <c r="H105" s="15" t="str">
        <f>IF(ISNA(VLOOKUP($C105,'Individuele Items'!A:C,3,FALSE)),"",VLOOKUP($C105,'Individuele Items'!A:C,3,FALSE))</f>
        <v/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x14ac:dyDescent="0.25">
      <c r="A106" s="4"/>
      <c r="B106" s="11">
        <v>95</v>
      </c>
      <c r="C106" s="2"/>
      <c r="D106" s="13" t="str">
        <f>IF(ISNA(VLOOKUP(C106,'Individuele Items'!A:B,2,FALSE)),"",VLOOKUP(C106,'Individuele Items'!A:B,2,FALSE))</f>
        <v/>
      </c>
      <c r="E106" s="2"/>
      <c r="F106" s="2"/>
      <c r="G106" s="8"/>
      <c r="H106" s="15" t="str">
        <f>IF(ISNA(VLOOKUP($C106,'Individuele Items'!A:C,3,FALSE)),"",VLOOKUP($C106,'Individuele Items'!A:C,3,FALSE))</f>
        <v/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x14ac:dyDescent="0.25">
      <c r="A107" s="4"/>
      <c r="B107" s="11">
        <v>96</v>
      </c>
      <c r="C107" s="2"/>
      <c r="D107" s="13" t="str">
        <f>IF(ISNA(VLOOKUP(C107,'Individuele Items'!A:B,2,FALSE)),"",VLOOKUP(C107,'Individuele Items'!A:B,2,FALSE))</f>
        <v/>
      </c>
      <c r="E107" s="2"/>
      <c r="F107" s="2"/>
      <c r="G107" s="8"/>
      <c r="H107" s="15" t="str">
        <f>IF(ISNA(VLOOKUP($C107,'Individuele Items'!A:C,3,FALSE)),"",VLOOKUP($C107,'Individuele Items'!A:C,3,FALSE))</f>
        <v/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x14ac:dyDescent="0.25">
      <c r="A108" s="4"/>
      <c r="B108" s="11">
        <v>97</v>
      </c>
      <c r="C108" s="2"/>
      <c r="D108" s="13" t="str">
        <f>IF(ISNA(VLOOKUP(C108,'Individuele Items'!A:B,2,FALSE)),"",VLOOKUP(C108,'Individuele Items'!A:B,2,FALSE))</f>
        <v/>
      </c>
      <c r="E108" s="2"/>
      <c r="F108" s="2"/>
      <c r="G108" s="8"/>
      <c r="H108" s="15" t="str">
        <f>IF(ISNA(VLOOKUP($C108,'Individuele Items'!A:C,3,FALSE)),"",VLOOKUP($C108,'Individuele Items'!A:C,3,FALSE))</f>
        <v/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x14ac:dyDescent="0.25">
      <c r="A109" s="4"/>
      <c r="B109" s="11">
        <v>98</v>
      </c>
      <c r="C109" s="2"/>
      <c r="D109" s="13" t="str">
        <f>IF(ISNA(VLOOKUP(C109,'Individuele Items'!A:B,2,FALSE)),"",VLOOKUP(C109,'Individuele Items'!A:B,2,FALSE))</f>
        <v/>
      </c>
      <c r="E109" s="2"/>
      <c r="F109" s="2"/>
      <c r="G109" s="8"/>
      <c r="H109" s="15" t="str">
        <f>IF(ISNA(VLOOKUP($C109,'Individuele Items'!A:C,3,FALSE)),"",VLOOKUP($C109,'Individuele Items'!A:C,3,FALSE))</f>
        <v/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x14ac:dyDescent="0.25">
      <c r="A110" s="4"/>
      <c r="B110" s="11">
        <v>99</v>
      </c>
      <c r="C110" s="2"/>
      <c r="D110" s="13" t="str">
        <f>IF(ISNA(VLOOKUP(C110,'Individuele Items'!A:B,2,FALSE)),"",VLOOKUP(C110,'Individuele Items'!A:B,2,FALSE))</f>
        <v/>
      </c>
      <c r="E110" s="2"/>
      <c r="F110" s="2"/>
      <c r="G110" s="8"/>
      <c r="H110" s="15" t="str">
        <f>IF(ISNA(VLOOKUP($C110,'Individuele Items'!A:C,3,FALSE)),"",VLOOKUP($C110,'Individuele Items'!A:C,3,FALSE))</f>
        <v/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x14ac:dyDescent="0.25">
      <c r="A111" s="4"/>
      <c r="B111" s="11">
        <v>100</v>
      </c>
      <c r="C111" s="2"/>
      <c r="D111" s="13" t="str">
        <f>IF(ISNA(VLOOKUP(C111,'Individuele Items'!A:B,2,FALSE)),"",VLOOKUP(C111,'Individuele Items'!A:B,2,FALSE))</f>
        <v/>
      </c>
      <c r="E111" s="2"/>
      <c r="F111" s="2"/>
      <c r="G111" s="8"/>
      <c r="H111" s="15" t="str">
        <f>IF(ISNA(VLOOKUP($C111,'Individuele Items'!A:C,3,FALSE)),"",VLOOKUP($C111,'Individuele Items'!A:C,3,FALSE))</f>
        <v/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x14ac:dyDescent="0.25">
      <c r="A112" s="3"/>
      <c r="B112" s="3"/>
      <c r="C112" s="3"/>
      <c r="D112" s="3"/>
      <c r="E112" s="3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x14ac:dyDescent="0.25">
      <c r="A113" s="3"/>
      <c r="B113" s="3"/>
      <c r="C113" s="3"/>
      <c r="D113" s="3"/>
      <c r="E113" s="3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x14ac:dyDescent="0.25">
      <c r="A114" s="3"/>
      <c r="B114" s="3"/>
      <c r="C114" s="3"/>
      <c r="D114" s="3"/>
      <c r="E114" s="3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x14ac:dyDescent="0.25">
      <c r="A115" s="3"/>
      <c r="B115" s="3"/>
      <c r="C115" s="3"/>
      <c r="D115" s="3"/>
      <c r="E115" s="3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x14ac:dyDescent="0.25">
      <c r="A116" s="3"/>
      <c r="B116" s="3"/>
      <c r="C116" s="3"/>
      <c r="D116" s="3"/>
      <c r="E116" s="3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x14ac:dyDescent="0.25">
      <c r="A117" s="3"/>
      <c r="B117" s="3"/>
      <c r="C117" s="3"/>
      <c r="D117" s="3"/>
      <c r="E117" s="3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x14ac:dyDescent="0.25">
      <c r="A118" s="3"/>
      <c r="B118" s="3"/>
      <c r="C118" s="3"/>
      <c r="D118" s="3"/>
      <c r="E118" s="3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x14ac:dyDescent="0.25">
      <c r="A119" s="3"/>
      <c r="B119" s="3"/>
      <c r="C119" s="3"/>
      <c r="D119" s="3"/>
      <c r="E119" s="3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x14ac:dyDescent="0.25">
      <c r="A120" s="3"/>
      <c r="B120" s="3"/>
      <c r="C120" s="3"/>
      <c r="D120" s="3"/>
      <c r="E120" s="3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x14ac:dyDescent="0.25">
      <c r="A121" s="3"/>
      <c r="B121" s="3"/>
      <c r="C121" s="3"/>
      <c r="D121" s="3"/>
      <c r="E121" s="3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x14ac:dyDescent="0.25">
      <c r="A122" s="3"/>
      <c r="B122" s="3"/>
      <c r="C122" s="3"/>
      <c r="D122" s="3"/>
      <c r="E122" s="3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x14ac:dyDescent="0.25">
      <c r="A123" s="3"/>
      <c r="B123" s="3"/>
      <c r="C123" s="3"/>
      <c r="D123" s="3"/>
      <c r="E123" s="3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x14ac:dyDescent="0.25">
      <c r="A124" s="3"/>
      <c r="B124" s="3"/>
      <c r="C124" s="3"/>
      <c r="D124" s="3"/>
      <c r="E124" s="3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x14ac:dyDescent="0.25">
      <c r="A125" s="3"/>
      <c r="B125" s="3"/>
      <c r="C125" s="3"/>
      <c r="D125" s="3"/>
      <c r="E125" s="3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x14ac:dyDescent="0.25">
      <c r="A126" s="3"/>
      <c r="B126" s="3"/>
      <c r="C126" s="3"/>
      <c r="D126" s="3"/>
      <c r="E126" s="3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x14ac:dyDescent="0.25">
      <c r="A127" s="3"/>
      <c r="B127" s="3"/>
      <c r="C127" s="3"/>
      <c r="D127" s="3"/>
      <c r="E127" s="3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x14ac:dyDescent="0.25">
      <c r="A128" s="3"/>
      <c r="B128" s="3"/>
      <c r="C128" s="3"/>
      <c r="D128" s="3"/>
      <c r="E128" s="3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x14ac:dyDescent="0.25">
      <c r="A129" s="3"/>
      <c r="B129" s="3"/>
      <c r="C129" s="3"/>
      <c r="D129" s="3"/>
      <c r="E129" s="3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x14ac:dyDescent="0.25">
      <c r="A130" s="3"/>
      <c r="B130" s="3"/>
      <c r="C130" s="3"/>
      <c r="D130" s="3"/>
      <c r="E130" s="3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x14ac:dyDescent="0.25">
      <c r="A131" s="3"/>
      <c r="B131" s="3"/>
      <c r="C131" s="3"/>
      <c r="D131" s="3"/>
      <c r="E131" s="3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x14ac:dyDescent="0.25">
      <c r="A132" s="3"/>
      <c r="B132" s="3"/>
      <c r="C132" s="3"/>
      <c r="D132" s="3"/>
      <c r="E132" s="3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x14ac:dyDescent="0.25">
      <c r="A133" s="3"/>
      <c r="B133" s="3"/>
      <c r="C133" s="3"/>
      <c r="D133" s="3"/>
      <c r="E133" s="3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x14ac:dyDescent="0.25">
      <c r="A134" s="3"/>
      <c r="B134" s="3"/>
      <c r="C134" s="3"/>
      <c r="D134" s="3"/>
      <c r="E134" s="3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x14ac:dyDescent="0.25">
      <c r="A135" s="3"/>
      <c r="B135" s="3"/>
      <c r="C135" s="3"/>
      <c r="D135" s="3"/>
      <c r="E135" s="3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x14ac:dyDescent="0.25">
      <c r="A136" s="3"/>
      <c r="B136" s="3"/>
      <c r="C136" s="3"/>
      <c r="D136" s="3"/>
      <c r="E136" s="3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x14ac:dyDescent="0.25">
      <c r="A137" s="3"/>
      <c r="B137" s="3"/>
      <c r="C137" s="3"/>
      <c r="D137" s="3"/>
      <c r="E137" s="3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x14ac:dyDescent="0.25">
      <c r="A138" s="3"/>
      <c r="B138" s="3"/>
      <c r="C138" s="3"/>
      <c r="D138" s="3"/>
      <c r="E138" s="3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x14ac:dyDescent="0.25">
      <c r="A139" s="3"/>
      <c r="B139" s="3"/>
      <c r="C139" s="3"/>
      <c r="D139" s="3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x14ac:dyDescent="0.25">
      <c r="A140" s="3"/>
      <c r="B140" s="3"/>
      <c r="C140" s="3"/>
      <c r="D140" s="3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x14ac:dyDescent="0.25">
      <c r="A141" s="3"/>
      <c r="B141" s="3"/>
      <c r="C141" s="3"/>
      <c r="D141" s="3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x14ac:dyDescent="0.25">
      <c r="A142" s="3"/>
      <c r="B142" s="3"/>
      <c r="C142" s="3"/>
      <c r="D142" s="3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x14ac:dyDescent="0.25">
      <c r="A143" s="3"/>
      <c r="B143" s="3"/>
      <c r="C143" s="3"/>
      <c r="D143" s="3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x14ac:dyDescent="0.25">
      <c r="A144" s="3"/>
      <c r="B144" s="3"/>
      <c r="C144" s="3"/>
      <c r="D144" s="3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x14ac:dyDescent="0.25">
      <c r="A145" s="3"/>
      <c r="B145" s="3"/>
      <c r="C145" s="3"/>
      <c r="D145" s="3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x14ac:dyDescent="0.25">
      <c r="A146" s="3"/>
      <c r="B146" s="3"/>
      <c r="C146" s="3"/>
      <c r="D146" s="3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x14ac:dyDescent="0.25">
      <c r="A147" s="3"/>
      <c r="B147" s="3"/>
      <c r="C147" s="3"/>
      <c r="D147" s="3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x14ac:dyDescent="0.25">
      <c r="A148" s="3"/>
      <c r="B148" s="3"/>
      <c r="C148" s="3"/>
      <c r="D148" s="3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x14ac:dyDescent="0.25">
      <c r="A149" s="3"/>
      <c r="B149" s="3"/>
      <c r="C149" s="3"/>
      <c r="D149" s="3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x14ac:dyDescent="0.25">
      <c r="A150" s="3"/>
      <c r="B150" s="3"/>
      <c r="C150" s="3"/>
      <c r="D150" s="3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x14ac:dyDescent="0.25">
      <c r="A151" s="3"/>
      <c r="B151" s="3"/>
      <c r="C151" s="3"/>
      <c r="D151" s="3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25">
      <c r="A152" s="3"/>
      <c r="B152" s="3"/>
      <c r="C152" s="3"/>
      <c r="D152" s="3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25">
      <c r="A153" s="3"/>
      <c r="B153" s="3"/>
      <c r="C153" s="3"/>
      <c r="D153" s="3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x14ac:dyDescent="0.25">
      <c r="A154" s="3"/>
      <c r="B154" s="3"/>
      <c r="C154" s="3"/>
      <c r="D154" s="3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x14ac:dyDescent="0.25">
      <c r="A155" s="3"/>
      <c r="B155" s="3"/>
      <c r="C155" s="3"/>
      <c r="D155" s="3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x14ac:dyDescent="0.25">
      <c r="A156" s="3"/>
      <c r="B156" s="3"/>
      <c r="C156" s="3"/>
      <c r="D156" s="3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x14ac:dyDescent="0.25">
      <c r="A157" s="3"/>
      <c r="B157" s="3"/>
      <c r="C157" s="3"/>
      <c r="D157" s="3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x14ac:dyDescent="0.25">
      <c r="A158" s="3"/>
      <c r="B158" s="3"/>
      <c r="C158" s="3"/>
      <c r="D158" s="3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x14ac:dyDescent="0.25">
      <c r="A159" s="3"/>
      <c r="B159" s="3"/>
      <c r="C159" s="3"/>
      <c r="D159" s="3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x14ac:dyDescent="0.25">
      <c r="A160" s="3"/>
      <c r="B160" s="3"/>
      <c r="C160" s="3"/>
      <c r="D160" s="3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x14ac:dyDescent="0.25">
      <c r="A161" s="3"/>
      <c r="B161" s="3"/>
      <c r="C161" s="3"/>
      <c r="D161" s="3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x14ac:dyDescent="0.25">
      <c r="A162" s="3"/>
      <c r="B162" s="3"/>
      <c r="C162" s="3"/>
      <c r="D162" s="3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x14ac:dyDescent="0.25">
      <c r="A163" s="3"/>
      <c r="B163" s="3"/>
      <c r="C163" s="3"/>
      <c r="D163" s="3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x14ac:dyDescent="0.25">
      <c r="A164" s="3"/>
      <c r="B164" s="3"/>
      <c r="C164" s="3"/>
      <c r="D164" s="3"/>
      <c r="E164" s="3"/>
      <c r="H164" s="3"/>
    </row>
  </sheetData>
  <dataValidations count="1">
    <dataValidation allowBlank="1" showInputMessage="1" showErrorMessage="1" promptTitle="Geen inligting benodig nie" prompt="Hierdie kolom word outomaties ingevul.  _x000a__x000a_Moet asseblief niks hier tik nie." sqref="D12:D98 D100:D111 D99" xr:uid="{13ABFA00-3888-4EC2-A118-247F97CB22E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53FC23-38F5-4F45-BE9B-3BCD42EF55D5}">
          <x14:formula1>
            <xm:f>'Individuele Items'!$F$10:$F$23</xm:f>
          </x14:formula1>
          <xm:sqref>G12:G111</xm:sqref>
        </x14:dataValidation>
        <x14:dataValidation type="list" allowBlank="1" showInputMessage="1" showErrorMessage="1" errorTitle="Itemkode" error="Sleutel asseblief slegs 'n gepaste itemkode in wat begin met &quot;EAT&quot;" promptTitle="Item Kode" prompt="Sleutel die toepaslike itemkode in of kies vanaf die lys." xr:uid="{AAA34999-1884-4641-9D21-D306BBD1EFA4}">
          <x14:formula1>
            <xm:f>'Individuele Items'!$A$2:$A$8</xm:f>
          </x14:formula1>
          <xm:sqref>C12:C111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F1FAD-F203-4D9D-80BE-DA04DA62984A}">
  <dimension ref="A1:V135"/>
  <sheetViews>
    <sheetView workbookViewId="0">
      <selection activeCell="F9" sqref="F9"/>
    </sheetView>
  </sheetViews>
  <sheetFormatPr defaultRowHeight="15" x14ac:dyDescent="0.25"/>
  <cols>
    <col min="1" max="1" width="4.42578125" customWidth="1"/>
    <col min="2" max="2" width="4.28515625" customWidth="1"/>
    <col min="3" max="3" width="11.28515625" customWidth="1"/>
    <col min="4" max="4" width="30.28515625" customWidth="1"/>
    <col min="5" max="5" width="33" customWidth="1"/>
    <col min="6" max="6" width="20.7109375" customWidth="1"/>
    <col min="7" max="7" width="14.28515625" customWidth="1"/>
  </cols>
  <sheetData>
    <row r="1" spans="1:2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8.75" x14ac:dyDescent="0.3">
      <c r="A2" s="3"/>
      <c r="B2" s="35" t="s">
        <v>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"/>
      <c r="O2" s="3"/>
      <c r="P2" s="3"/>
      <c r="Q2" s="3"/>
      <c r="R2" s="3"/>
      <c r="S2" s="3"/>
      <c r="T2" s="3"/>
      <c r="U2" s="3"/>
    </row>
    <row r="3" spans="1:22" ht="18.75" x14ac:dyDescent="0.3">
      <c r="A3" s="3"/>
      <c r="B3" s="32">
        <v>1</v>
      </c>
      <c r="C3" s="33" t="s">
        <v>9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"/>
      <c r="O3" s="3"/>
      <c r="P3" s="3"/>
      <c r="Q3" s="3"/>
      <c r="R3" s="3"/>
      <c r="S3" s="3"/>
      <c r="T3" s="3"/>
      <c r="U3" s="3"/>
    </row>
    <row r="4" spans="1:22" ht="18.75" x14ac:dyDescent="0.3">
      <c r="A4" s="3"/>
      <c r="B4" s="32">
        <v>2</v>
      </c>
      <c r="C4" s="33" t="s">
        <v>35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"/>
      <c r="O4" s="3"/>
      <c r="P4" s="3"/>
      <c r="Q4" s="3"/>
      <c r="R4" s="3"/>
      <c r="S4" s="3"/>
      <c r="T4" s="3"/>
      <c r="U4" s="3"/>
      <c r="V4" s="3"/>
    </row>
    <row r="5" spans="1:22" ht="18.75" x14ac:dyDescent="0.3">
      <c r="A5" s="3"/>
      <c r="B5" s="32">
        <v>3</v>
      </c>
      <c r="C5" s="33" t="s">
        <v>45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"/>
      <c r="O5" s="3"/>
      <c r="P5" s="3"/>
      <c r="Q5" s="3"/>
      <c r="R5" s="3"/>
      <c r="S5" s="3"/>
      <c r="T5" s="3"/>
      <c r="U5" s="3"/>
      <c r="V5" s="3"/>
    </row>
    <row r="6" spans="1:22" ht="18.75" x14ac:dyDescent="0.3">
      <c r="A6" s="3"/>
      <c r="B6" s="32">
        <v>4</v>
      </c>
      <c r="C6" s="33" t="s">
        <v>33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"/>
      <c r="O6" s="3"/>
      <c r="P6" s="3"/>
      <c r="Q6" s="3"/>
      <c r="R6" s="3"/>
      <c r="S6" s="3"/>
      <c r="T6" s="3"/>
      <c r="U6" s="3"/>
    </row>
    <row r="7" spans="1:22" ht="18.75" x14ac:dyDescent="0.3">
      <c r="A7" s="3"/>
      <c r="B7" s="32">
        <v>5</v>
      </c>
      <c r="C7" s="36" t="s">
        <v>34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"/>
      <c r="O7" s="3"/>
      <c r="P7" s="3"/>
      <c r="Q7" s="3"/>
      <c r="R7" s="3"/>
      <c r="S7" s="3"/>
      <c r="T7" s="3"/>
      <c r="U7" s="3"/>
    </row>
    <row r="8" spans="1:22" ht="18.75" x14ac:dyDescent="0.3">
      <c r="A8" s="3"/>
      <c r="B8" s="32">
        <v>6</v>
      </c>
      <c r="C8" s="33" t="s">
        <v>38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"/>
      <c r="O8" s="3"/>
      <c r="P8" s="3"/>
      <c r="Q8" s="3"/>
      <c r="R8" s="3"/>
      <c r="S8" s="3"/>
      <c r="T8" s="3"/>
      <c r="U8" s="3"/>
    </row>
    <row r="9" spans="1:22" ht="18.75" x14ac:dyDescent="0.3">
      <c r="A9" s="3"/>
      <c r="B9" s="32">
        <v>7</v>
      </c>
      <c r="C9" s="37" t="s">
        <v>44</v>
      </c>
      <c r="D9" s="38"/>
      <c r="E9" s="32"/>
      <c r="F9" s="32"/>
      <c r="G9" s="38"/>
      <c r="H9" s="32"/>
      <c r="I9" s="32"/>
      <c r="J9" s="32"/>
      <c r="K9" s="32"/>
      <c r="L9" s="32"/>
      <c r="M9" s="32"/>
      <c r="N9" s="3"/>
      <c r="O9" s="3"/>
      <c r="P9" s="3"/>
      <c r="Q9" s="3"/>
      <c r="R9" s="3"/>
      <c r="S9" s="3"/>
      <c r="T9" s="3"/>
      <c r="U9" s="3"/>
    </row>
    <row r="10" spans="1:22" ht="15.75" thickBot="1" x14ac:dyDescent="0.3">
      <c r="A10" s="3"/>
      <c r="B10" s="3"/>
      <c r="C10" s="6"/>
      <c r="D10" s="6"/>
      <c r="E10" s="3"/>
      <c r="F10" s="3"/>
      <c r="G10" s="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2" ht="15.75" thickBot="1" x14ac:dyDescent="0.3">
      <c r="A11" s="3"/>
      <c r="B11" s="9"/>
      <c r="C11" s="29">
        <f>COUNTA(C13:C113)</f>
        <v>0</v>
      </c>
      <c r="D11" s="30" t="s">
        <v>29</v>
      </c>
      <c r="E11" s="30"/>
      <c r="F11" s="30"/>
      <c r="G11" s="31">
        <f>SUM(G13:G113)</f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5.75" thickBot="1" x14ac:dyDescent="0.3">
      <c r="A12" s="4"/>
      <c r="B12" s="18"/>
      <c r="C12" s="22" t="s">
        <v>0</v>
      </c>
      <c r="D12" s="22" t="s">
        <v>7</v>
      </c>
      <c r="E12" s="17" t="s">
        <v>28</v>
      </c>
      <c r="F12" s="19" t="s">
        <v>1</v>
      </c>
      <c r="G12" s="22" t="s">
        <v>3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4"/>
      <c r="B13" s="10">
        <v>1</v>
      </c>
      <c r="C13" s="8"/>
      <c r="D13" s="12" t="str">
        <f>IF(ISNA(VLOOKUP($C13,Groepitems!A:C,2,FALSE)),"",VLOOKUP($C13,Groepitems!A:C,2,FALSE))</f>
        <v/>
      </c>
      <c r="E13" s="8"/>
      <c r="F13" s="8"/>
      <c r="G13" s="14" t="str">
        <f>IF(ISNA(VLOOKUP($C13,Groepitems!A:C,3,FALSE)),"",VLOOKUP($C13,Groepitems!A:C,3,FALSE))</f>
        <v/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4"/>
      <c r="B14" s="11">
        <v>2</v>
      </c>
      <c r="C14" s="2"/>
      <c r="D14" s="12" t="str">
        <f>IF(ISNA(VLOOKUP($C14,Groepitems!A:C,2,FALSE)),"",VLOOKUP($C14,Groepitems!A:C,2,FALSE))</f>
        <v/>
      </c>
      <c r="E14" s="8"/>
      <c r="F14" s="8"/>
      <c r="G14" s="14" t="str">
        <f>IF(ISNA(VLOOKUP($C14,Groepitems!A:C,3,FALSE)),"",VLOOKUP($C14,Groepitems!A:C,3,FALSE))</f>
        <v/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4"/>
      <c r="B15" s="11">
        <v>3</v>
      </c>
      <c r="C15" s="2"/>
      <c r="D15" s="12" t="str">
        <f>IF(ISNA(VLOOKUP($C15,Groepitems!A:C,2,FALSE)),"",VLOOKUP($C15,Groepitems!A:C,2,FALSE))</f>
        <v/>
      </c>
      <c r="E15" s="8"/>
      <c r="F15" s="8"/>
      <c r="G15" s="14" t="str">
        <f>IF(ISNA(VLOOKUP($C15,Groepitems!A:C,3,FALSE)),"",VLOOKUP($C15,Groepitems!A:C,3,FALSE))</f>
        <v/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4"/>
      <c r="B16" s="11">
        <v>4</v>
      </c>
      <c r="C16" s="2"/>
      <c r="D16" s="12" t="str">
        <f>IF(ISNA(VLOOKUP($C16,Groepitems!A:C,2,FALSE)),"",VLOOKUP($C16,Groepitems!A:C,2,FALSE))</f>
        <v/>
      </c>
      <c r="E16" s="8"/>
      <c r="F16" s="8"/>
      <c r="G16" s="14" t="str">
        <f>IF(ISNA(VLOOKUP($C16,Groepitems!A:C,3,FALSE)),"",VLOOKUP($C16,Groepitems!A:C,3,FALSE))</f>
        <v/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5">
      <c r="A17" s="4"/>
      <c r="B17" s="11">
        <v>5</v>
      </c>
      <c r="C17" s="2"/>
      <c r="D17" s="12" t="str">
        <f>IF(ISNA(VLOOKUP($C17,Groepitems!A:C,2,FALSE)),"",VLOOKUP($C17,Groepitems!A:C,2,FALSE))</f>
        <v/>
      </c>
      <c r="E17" s="8"/>
      <c r="F17" s="8"/>
      <c r="G17" s="14" t="str">
        <f>IF(ISNA(VLOOKUP($C17,Groepitems!A:C,3,FALSE)),"",VLOOKUP($C17,Groepitems!A:C,3,FALSE))</f>
        <v/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5">
      <c r="A18" s="4"/>
      <c r="B18" s="11">
        <v>6</v>
      </c>
      <c r="C18" s="2"/>
      <c r="D18" s="12" t="str">
        <f>IF(ISNA(VLOOKUP($C18,Groepitems!A:C,2,FALSE)),"",VLOOKUP($C18,Groepitems!A:C,2,FALSE))</f>
        <v/>
      </c>
      <c r="E18" s="8"/>
      <c r="F18" s="8"/>
      <c r="G18" s="14" t="str">
        <f>IF(ISNA(VLOOKUP($C18,Groepitems!A:C,3,FALSE)),"",VLOOKUP($C18,Groepitems!A:C,3,FALSE))</f>
        <v/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5">
      <c r="A19" s="4"/>
      <c r="B19" s="11">
        <v>7</v>
      </c>
      <c r="C19" s="2"/>
      <c r="D19" s="12" t="str">
        <f>IF(ISNA(VLOOKUP($C19,Groepitems!A:C,2,FALSE)),"",VLOOKUP($C19,Groepitems!A:C,2,FALSE))</f>
        <v/>
      </c>
      <c r="E19" s="8"/>
      <c r="F19" s="8"/>
      <c r="G19" s="14" t="str">
        <f>IF(ISNA(VLOOKUP($C19,Groepitems!A:C,3,FALSE)),"",VLOOKUP($C19,Groepitems!A:C,3,FALSE))</f>
        <v/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A20" s="4"/>
      <c r="B20" s="11">
        <v>8</v>
      </c>
      <c r="C20" s="2"/>
      <c r="D20" s="12" t="str">
        <f>IF(ISNA(VLOOKUP($C20,Groepitems!A:C,2,FALSE)),"",VLOOKUP($C20,Groepitems!A:C,2,FALSE))</f>
        <v/>
      </c>
      <c r="E20" s="8"/>
      <c r="F20" s="8" t="str">
        <f>IF(ISNA(VLOOKUP($C20,Groepitems!A:C,4,FALSE)),"",VLOOKUP($C20,Groepitems!A:C,4,FALSE))</f>
        <v/>
      </c>
      <c r="G20" s="14" t="str">
        <f>IF(ISNA(VLOOKUP($C20,Groepitems!A:C,3,FALSE)),"",VLOOKUP($C20,Groepitems!A:C,3,FALSE))</f>
        <v/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5">
      <c r="A21" s="4"/>
      <c r="B21" s="11">
        <v>9</v>
      </c>
      <c r="C21" s="2"/>
      <c r="D21" s="12" t="str">
        <f>IF(ISNA(VLOOKUP($C21,Groepitems!A:C,2,FALSE)),"",VLOOKUP($C21,Groepitems!A:C,2,FALSE))</f>
        <v/>
      </c>
      <c r="E21" s="8"/>
      <c r="F21" s="8" t="str">
        <f>IF(ISNA(VLOOKUP($C21,Groepitems!A:C,4,FALSE)),"",VLOOKUP($C21,Groepitems!A:C,4,FALSE))</f>
        <v/>
      </c>
      <c r="G21" s="14" t="str">
        <f>IF(ISNA(VLOOKUP($C21,Groepitems!A:C,3,FALSE)),"",VLOOKUP($C21,Groepitems!A:C,3,FALSE))</f>
        <v/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5">
      <c r="A22" s="4"/>
      <c r="B22" s="11">
        <v>10</v>
      </c>
      <c r="C22" s="2"/>
      <c r="D22" s="12" t="str">
        <f>IF(ISNA(VLOOKUP($C22,Groepitems!A:C,2,FALSE)),"",VLOOKUP($C22,Groepitems!A:C,2,FALSE))</f>
        <v/>
      </c>
      <c r="E22" s="8"/>
      <c r="F22" s="8" t="str">
        <f>IF(ISNA(VLOOKUP($C22,Groepitems!A:C,4,FALSE)),"",VLOOKUP($C22,Groepitems!A:C,4,FALSE))</f>
        <v/>
      </c>
      <c r="G22" s="14" t="str">
        <f>IF(ISNA(VLOOKUP($C22,Groepitems!A:C,3,FALSE)),"",VLOOKUP($C22,Groepitems!A:C,3,FALSE))</f>
        <v/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A23" s="4"/>
      <c r="B23" s="11">
        <v>11</v>
      </c>
      <c r="C23" s="2"/>
      <c r="D23" s="12" t="str">
        <f>IF(ISNA(VLOOKUP($C23,Groepitems!A:C,2,FALSE)),"",VLOOKUP($C23,Groepitems!A:C,2,FALSE))</f>
        <v/>
      </c>
      <c r="E23" s="8"/>
      <c r="F23" s="8" t="str">
        <f>IF(ISNA(VLOOKUP($C23,Groepitems!A:C,4,FALSE)),"",VLOOKUP($C23,Groepitems!A:C,4,FALSE))</f>
        <v/>
      </c>
      <c r="G23" s="14" t="str">
        <f>IF(ISNA(VLOOKUP($C23,Groepitems!A:C,3,FALSE)),"",VLOOKUP($C23,Groepitems!A:C,3,FALSE))</f>
        <v/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5">
      <c r="A24" s="4"/>
      <c r="B24" s="11">
        <v>12</v>
      </c>
      <c r="C24" s="2"/>
      <c r="D24" s="12" t="str">
        <f>IF(ISNA(VLOOKUP($C24,Groepitems!A:C,2,FALSE)),"",VLOOKUP($C24,Groepitems!A:C,2,FALSE))</f>
        <v/>
      </c>
      <c r="E24" s="8"/>
      <c r="F24" s="8" t="str">
        <f>IF(ISNA(VLOOKUP($C24,Groepitems!A:C,4,FALSE)),"",VLOOKUP($C24,Groepitems!A:C,4,FALSE))</f>
        <v/>
      </c>
      <c r="G24" s="14" t="str">
        <f>IF(ISNA(VLOOKUP($C24,Groepitems!A:C,3,FALSE)),"",VLOOKUP($C24,Groepitems!A:C,3,FALSE))</f>
        <v/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5">
      <c r="A25" s="4"/>
      <c r="B25" s="11">
        <v>13</v>
      </c>
      <c r="C25" s="2"/>
      <c r="D25" s="12" t="str">
        <f>IF(ISNA(VLOOKUP($C25,Groepitems!A:C,2,FALSE)),"",VLOOKUP($C25,Groepitems!A:C,2,FALSE))</f>
        <v/>
      </c>
      <c r="E25" s="8"/>
      <c r="F25" s="8" t="str">
        <f>IF(ISNA(VLOOKUP($C25,Groepitems!A:C,4,FALSE)),"",VLOOKUP($C25,Groepitems!A:C,4,FALSE))</f>
        <v/>
      </c>
      <c r="G25" s="14" t="str">
        <f>IF(ISNA(VLOOKUP($C25,Groepitems!A:C,3,FALSE)),"",VLOOKUP($C25,Groepitems!A:C,3,FALSE))</f>
        <v/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5">
      <c r="A26" s="4"/>
      <c r="B26" s="11">
        <v>14</v>
      </c>
      <c r="C26" s="2"/>
      <c r="D26" s="12" t="str">
        <f>IF(ISNA(VLOOKUP($C26,Groepitems!A:C,2,FALSE)),"",VLOOKUP($C26,Groepitems!A:C,2,FALSE))</f>
        <v/>
      </c>
      <c r="E26" s="8"/>
      <c r="F26" s="8" t="str">
        <f>IF(ISNA(VLOOKUP($C26,Groepitems!A:C,4,FALSE)),"",VLOOKUP($C26,Groepitems!A:C,4,FALSE))</f>
        <v/>
      </c>
      <c r="G26" s="14" t="str">
        <f>IF(ISNA(VLOOKUP($C26,Groepitems!A:C,3,FALSE)),"",VLOOKUP($C26,Groepitems!A:C,3,FALSE))</f>
        <v/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5">
      <c r="A27" s="4"/>
      <c r="B27" s="11">
        <v>15</v>
      </c>
      <c r="C27" s="2"/>
      <c r="D27" s="12" t="str">
        <f>IF(ISNA(VLOOKUP($C27,Groepitems!A:C,2,FALSE)),"",VLOOKUP($C27,Groepitems!A:C,2,FALSE))</f>
        <v/>
      </c>
      <c r="E27" s="8"/>
      <c r="F27" s="8" t="str">
        <f>IF(ISNA(VLOOKUP($C27,Groepitems!A:C,4,FALSE)),"",VLOOKUP($C27,Groepitems!A:C,4,FALSE))</f>
        <v/>
      </c>
      <c r="G27" s="14" t="str">
        <f>IF(ISNA(VLOOKUP($C27,Groepitems!A:C,3,FALSE)),"",VLOOKUP($C27,Groepitems!A:C,3,FALSE))</f>
        <v/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5">
      <c r="A28" s="4"/>
      <c r="B28" s="11">
        <v>16</v>
      </c>
      <c r="C28" s="2"/>
      <c r="D28" s="12" t="str">
        <f>IF(ISNA(VLOOKUP($C28,Groepitems!A:C,2,FALSE)),"",VLOOKUP($C28,Groepitems!A:C,2,FALSE))</f>
        <v/>
      </c>
      <c r="E28" s="8"/>
      <c r="F28" s="8" t="str">
        <f>IF(ISNA(VLOOKUP($C28,Groepitems!A:C,4,FALSE)),"",VLOOKUP($C28,Groepitems!A:C,4,FALSE))</f>
        <v/>
      </c>
      <c r="G28" s="14" t="str">
        <f>IF(ISNA(VLOOKUP($C28,Groepitems!A:C,3,FALSE)),"",VLOOKUP($C28,Groepitems!A:C,3,FALSE))</f>
        <v/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4"/>
      <c r="B29" s="11">
        <v>17</v>
      </c>
      <c r="C29" s="2"/>
      <c r="D29" s="12" t="str">
        <f>IF(ISNA(VLOOKUP($C29,Groepitems!A:C,2,FALSE)),"",VLOOKUP($C29,Groepitems!A:C,2,FALSE))</f>
        <v/>
      </c>
      <c r="E29" s="8"/>
      <c r="F29" s="8" t="str">
        <f>IF(ISNA(VLOOKUP($C29,Groepitems!A:C,4,FALSE)),"",VLOOKUP($C29,Groepitems!A:C,4,FALSE))</f>
        <v/>
      </c>
      <c r="G29" s="14" t="str">
        <f>IF(ISNA(VLOOKUP($C29,Groepitems!A:C,3,FALSE)),"",VLOOKUP($C29,Groepitems!A:C,3,FALSE))</f>
        <v/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5">
      <c r="A30" s="4"/>
      <c r="B30" s="11">
        <v>18</v>
      </c>
      <c r="C30" s="2"/>
      <c r="D30" s="12" t="str">
        <f>IF(ISNA(VLOOKUP($C30,Groepitems!A:C,2,FALSE)),"",VLOOKUP($C30,Groepitems!A:C,2,FALSE))</f>
        <v/>
      </c>
      <c r="E30" s="8"/>
      <c r="F30" s="8" t="str">
        <f>IF(ISNA(VLOOKUP($C30,Groepitems!A:C,4,FALSE)),"",VLOOKUP($C30,Groepitems!A:C,4,FALSE))</f>
        <v/>
      </c>
      <c r="G30" s="14" t="str">
        <f>IF(ISNA(VLOOKUP($C30,Groepitems!A:C,3,FALSE)),"",VLOOKUP($C30,Groepitems!A:C,3,FALSE))</f>
        <v/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5">
      <c r="A31" s="4"/>
      <c r="B31" s="11">
        <v>19</v>
      </c>
      <c r="C31" s="2"/>
      <c r="D31" s="12" t="str">
        <f>IF(ISNA(VLOOKUP($C31,Groepitems!A:C,2,FALSE)),"",VLOOKUP($C31,Groepitems!A:C,2,FALSE))</f>
        <v/>
      </c>
      <c r="E31" s="8"/>
      <c r="F31" s="8" t="str">
        <f>IF(ISNA(VLOOKUP($C31,Groepitems!A:C,4,FALSE)),"",VLOOKUP($C31,Groepitems!A:C,4,FALSE))</f>
        <v/>
      </c>
      <c r="G31" s="14" t="str">
        <f>IF(ISNA(VLOOKUP($C31,Groepitems!A:C,3,FALSE)),"",VLOOKUP($C31,Groepitems!A:C,3,FALSE))</f>
        <v/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5">
      <c r="A32" s="4"/>
      <c r="B32" s="11">
        <v>20</v>
      </c>
      <c r="C32" s="2"/>
      <c r="D32" s="12" t="str">
        <f>IF(ISNA(VLOOKUP($C32,Groepitems!A:C,2,FALSE)),"",VLOOKUP($C32,Groepitems!A:C,2,FALSE))</f>
        <v/>
      </c>
      <c r="E32" s="8"/>
      <c r="F32" s="8" t="str">
        <f>IF(ISNA(VLOOKUP($C32,Groepitems!A:C,4,FALSE)),"",VLOOKUP($C32,Groepitems!A:C,4,FALSE))</f>
        <v/>
      </c>
      <c r="G32" s="14" t="str">
        <f>IF(ISNA(VLOOKUP($C32,Groepitems!A:C,3,FALSE)),"",VLOOKUP($C32,Groepitems!A:C,3,FALSE))</f>
        <v/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5">
      <c r="A33" s="4"/>
      <c r="B33" s="11">
        <v>21</v>
      </c>
      <c r="C33" s="2"/>
      <c r="D33" s="12" t="str">
        <f>IF(ISNA(VLOOKUP($C33,Groepitems!A:C,2,FALSE)),"",VLOOKUP($C33,Groepitems!A:C,2,FALSE))</f>
        <v/>
      </c>
      <c r="E33" s="8"/>
      <c r="F33" s="8" t="str">
        <f>IF(ISNA(VLOOKUP($C33,Groepitems!A:C,4,FALSE)),"",VLOOKUP($C33,Groepitems!A:C,4,FALSE))</f>
        <v/>
      </c>
      <c r="G33" s="14" t="str">
        <f>IF(ISNA(VLOOKUP($C33,Groepitems!A:C,3,FALSE)),"",VLOOKUP($C33,Groepitems!A:C,3,FALSE))</f>
        <v/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5">
      <c r="A34" s="4"/>
      <c r="B34" s="11">
        <v>22</v>
      </c>
      <c r="C34" s="2"/>
      <c r="D34" s="12" t="str">
        <f>IF(ISNA(VLOOKUP($C34,Groepitems!A:C,2,FALSE)),"",VLOOKUP($C34,Groepitems!A:C,2,FALSE))</f>
        <v/>
      </c>
      <c r="E34" s="8"/>
      <c r="F34" s="8" t="str">
        <f>IF(ISNA(VLOOKUP($C34,Groepitems!A:C,4,FALSE)),"",VLOOKUP($C34,Groepitems!A:C,4,FALSE))</f>
        <v/>
      </c>
      <c r="G34" s="14" t="str">
        <f>IF(ISNA(VLOOKUP($C34,Groepitems!A:C,3,FALSE)),"",VLOOKUP($C34,Groepitems!A:C,3,FALSE))</f>
        <v/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5">
      <c r="A35" s="4"/>
      <c r="B35" s="11">
        <v>23</v>
      </c>
      <c r="C35" s="2"/>
      <c r="D35" s="12" t="str">
        <f>IF(ISNA(VLOOKUP($C35,Groepitems!A:C,2,FALSE)),"",VLOOKUP($C35,Groepitems!A:C,2,FALSE))</f>
        <v/>
      </c>
      <c r="E35" s="8"/>
      <c r="F35" s="8" t="str">
        <f>IF(ISNA(VLOOKUP($C35,Groepitems!A:C,4,FALSE)),"",VLOOKUP($C35,Groepitems!A:C,4,FALSE))</f>
        <v/>
      </c>
      <c r="G35" s="14" t="str">
        <f>IF(ISNA(VLOOKUP($C35,Groepitems!A:C,3,FALSE)),"",VLOOKUP($C35,Groepitems!A:C,3,FALSE))</f>
        <v/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25">
      <c r="A36" s="4"/>
      <c r="B36" s="11">
        <v>24</v>
      </c>
      <c r="C36" s="2"/>
      <c r="D36" s="12" t="str">
        <f>IF(ISNA(VLOOKUP($C36,Groepitems!A:C,2,FALSE)),"",VLOOKUP($C36,Groepitems!A:C,2,FALSE))</f>
        <v/>
      </c>
      <c r="E36" s="8"/>
      <c r="F36" s="8" t="str">
        <f>IF(ISNA(VLOOKUP($C36,Groepitems!A:C,4,FALSE)),"",VLOOKUP($C36,Groepitems!A:C,4,FALSE))</f>
        <v/>
      </c>
      <c r="G36" s="14" t="str">
        <f>IF(ISNA(VLOOKUP($C36,Groepitems!A:C,3,FALSE)),"",VLOOKUP($C36,Groepitems!A:C,3,FALSE))</f>
        <v/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25">
      <c r="A37" s="4"/>
      <c r="B37" s="11">
        <v>25</v>
      </c>
      <c r="C37" s="2"/>
      <c r="D37" s="12" t="str">
        <f>IF(ISNA(VLOOKUP($C37,Groepitems!A:C,2,FALSE)),"",VLOOKUP($C37,Groepitems!A:C,2,FALSE))</f>
        <v/>
      </c>
      <c r="E37" s="8"/>
      <c r="F37" s="8" t="str">
        <f>IF(ISNA(VLOOKUP($C37,Groepitems!A:C,4,FALSE)),"",VLOOKUP($C37,Groepitems!A:C,4,FALSE))</f>
        <v/>
      </c>
      <c r="G37" s="14" t="str">
        <f>IF(ISNA(VLOOKUP($C37,Groepitems!A:C,3,FALSE)),"",VLOOKUP($C37,Groepitems!A:C,3,FALSE))</f>
        <v/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5">
      <c r="A38" s="4"/>
      <c r="B38" s="11">
        <v>26</v>
      </c>
      <c r="C38" s="2"/>
      <c r="D38" s="12" t="str">
        <f>IF(ISNA(VLOOKUP($C38,Groepitems!A:C,2,FALSE)),"",VLOOKUP($C38,Groepitems!A:C,2,FALSE))</f>
        <v/>
      </c>
      <c r="E38" s="8"/>
      <c r="F38" s="8" t="str">
        <f>IF(ISNA(VLOOKUP($C38,Groepitems!A:C,4,FALSE)),"",VLOOKUP($C38,Groepitems!A:C,4,FALSE))</f>
        <v/>
      </c>
      <c r="G38" s="14" t="str">
        <f>IF(ISNA(VLOOKUP($C38,Groepitems!A:C,3,FALSE)),"",VLOOKUP($C38,Groepitems!A:C,3,FALSE))</f>
        <v/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25">
      <c r="A39" s="4"/>
      <c r="B39" s="11">
        <v>27</v>
      </c>
      <c r="C39" s="2"/>
      <c r="D39" s="12" t="str">
        <f>IF(ISNA(VLOOKUP($C39,Groepitems!A:C,2,FALSE)),"",VLOOKUP($C39,Groepitems!A:C,2,FALSE))</f>
        <v/>
      </c>
      <c r="E39" s="8"/>
      <c r="F39" s="8" t="str">
        <f>IF(ISNA(VLOOKUP($C39,Groepitems!A:C,4,FALSE)),"",VLOOKUP($C39,Groepitems!A:C,4,FALSE))</f>
        <v/>
      </c>
      <c r="G39" s="14" t="str">
        <f>IF(ISNA(VLOOKUP($C39,Groepitems!A:C,3,FALSE)),"",VLOOKUP($C39,Groepitems!A:C,3,FALSE))</f>
        <v/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25">
      <c r="A40" s="4"/>
      <c r="B40" s="11">
        <v>28</v>
      </c>
      <c r="C40" s="2"/>
      <c r="D40" s="12" t="str">
        <f>IF(ISNA(VLOOKUP($C40,Groepitems!A:C,2,FALSE)),"",VLOOKUP($C40,Groepitems!A:C,2,FALSE))</f>
        <v/>
      </c>
      <c r="E40" s="8"/>
      <c r="F40" s="8" t="str">
        <f>IF(ISNA(VLOOKUP($C40,Groepitems!A:C,4,FALSE)),"",VLOOKUP($C40,Groepitems!A:C,4,FALSE))</f>
        <v/>
      </c>
      <c r="G40" s="14" t="str">
        <f>IF(ISNA(VLOOKUP($C40,Groepitems!A:C,3,FALSE)),"",VLOOKUP($C40,Groepitems!A:C,3,FALSE))</f>
        <v/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25">
      <c r="A41" s="4"/>
      <c r="B41" s="11">
        <v>29</v>
      </c>
      <c r="C41" s="2"/>
      <c r="D41" s="12" t="str">
        <f>IF(ISNA(VLOOKUP($C41,Groepitems!A:C,2,FALSE)),"",VLOOKUP($C41,Groepitems!A:C,2,FALSE))</f>
        <v/>
      </c>
      <c r="E41" s="8"/>
      <c r="F41" s="8" t="str">
        <f>IF(ISNA(VLOOKUP($C41,Groepitems!A:C,4,FALSE)),"",VLOOKUP($C41,Groepitems!A:C,4,FALSE))</f>
        <v/>
      </c>
      <c r="G41" s="14" t="str">
        <f>IF(ISNA(VLOOKUP($C41,Groepitems!A:C,3,FALSE)),"",VLOOKUP($C41,Groepitems!A:C,3,FALSE))</f>
        <v/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25">
      <c r="A42" s="4"/>
      <c r="B42" s="11">
        <v>30</v>
      </c>
      <c r="C42" s="2"/>
      <c r="D42" s="12" t="str">
        <f>IF(ISNA(VLOOKUP($C42,Groepitems!A:C,2,FALSE)),"",VLOOKUP($C42,Groepitems!A:C,2,FALSE))</f>
        <v/>
      </c>
      <c r="E42" s="8"/>
      <c r="F42" s="8" t="str">
        <f>IF(ISNA(VLOOKUP($C42,Groepitems!A:C,4,FALSE)),"",VLOOKUP($C42,Groepitems!A:C,4,FALSE))</f>
        <v/>
      </c>
      <c r="G42" s="14" t="str">
        <f>IF(ISNA(VLOOKUP($C42,Groepitems!A:C,3,FALSE)),"",VLOOKUP($C42,Groepitems!A:C,3,FALSE))</f>
        <v/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5">
      <c r="A43" s="4"/>
      <c r="B43" s="11">
        <v>31</v>
      </c>
      <c r="C43" s="2"/>
      <c r="D43" s="12" t="str">
        <f>IF(ISNA(VLOOKUP($C43,Groepitems!A:C,2,FALSE)),"",VLOOKUP($C43,Groepitems!A:C,2,FALSE))</f>
        <v/>
      </c>
      <c r="E43" s="8"/>
      <c r="F43" s="8" t="str">
        <f>IF(ISNA(VLOOKUP($C43,Groepitems!A:C,4,FALSE)),"",VLOOKUP($C43,Groepitems!A:C,4,FALSE))</f>
        <v/>
      </c>
      <c r="G43" s="14" t="str">
        <f>IF(ISNA(VLOOKUP($C43,Groepitems!A:C,3,FALSE)),"",VLOOKUP($C43,Groepitems!A:C,3,FALSE))</f>
        <v/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25">
      <c r="A44" s="4"/>
      <c r="B44" s="11">
        <v>32</v>
      </c>
      <c r="C44" s="2"/>
      <c r="D44" s="12" t="str">
        <f>IF(ISNA(VLOOKUP($C44,Groepitems!A:C,2,FALSE)),"",VLOOKUP($C44,Groepitems!A:C,2,FALSE))</f>
        <v/>
      </c>
      <c r="E44" s="8"/>
      <c r="F44" s="8" t="str">
        <f>IF(ISNA(VLOOKUP($C44,Groepitems!A:C,4,FALSE)),"",VLOOKUP($C44,Groepitems!A:C,4,FALSE))</f>
        <v/>
      </c>
      <c r="G44" s="14" t="str">
        <f>IF(ISNA(VLOOKUP($C44,Groepitems!A:C,3,FALSE)),"",VLOOKUP($C44,Groepitems!A:C,3,FALSE))</f>
        <v/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25">
      <c r="A45" s="4"/>
      <c r="B45" s="11">
        <v>33</v>
      </c>
      <c r="C45" s="2"/>
      <c r="D45" s="12" t="str">
        <f>IF(ISNA(VLOOKUP($C45,Groepitems!A:C,2,FALSE)),"",VLOOKUP($C45,Groepitems!A:C,2,FALSE))</f>
        <v/>
      </c>
      <c r="E45" s="8"/>
      <c r="F45" s="8" t="str">
        <f>IF(ISNA(VLOOKUP($C45,Groepitems!A:C,4,FALSE)),"",VLOOKUP($C45,Groepitems!A:C,4,FALSE))</f>
        <v/>
      </c>
      <c r="G45" s="14" t="str">
        <f>IF(ISNA(VLOOKUP($C45,Groepitems!A:C,3,FALSE)),"",VLOOKUP($C45,Groepitems!A:C,3,FALSE))</f>
        <v/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25">
      <c r="A46" s="4"/>
      <c r="B46" s="11">
        <v>34</v>
      </c>
      <c r="C46" s="2"/>
      <c r="D46" s="12" t="str">
        <f>IF(ISNA(VLOOKUP($C46,Groepitems!A:C,2,FALSE)),"",VLOOKUP($C46,Groepitems!A:C,2,FALSE))</f>
        <v/>
      </c>
      <c r="E46" s="8"/>
      <c r="F46" s="8" t="str">
        <f>IF(ISNA(VLOOKUP($C46,Groepitems!A:C,4,FALSE)),"",VLOOKUP($C46,Groepitems!A:C,4,FALSE))</f>
        <v/>
      </c>
      <c r="G46" s="14" t="str">
        <f>IF(ISNA(VLOOKUP($C46,Groepitems!A:C,3,FALSE)),"",VLOOKUP($C46,Groepitems!A:C,3,FALSE))</f>
        <v/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25">
      <c r="A47" s="4"/>
      <c r="B47" s="11">
        <v>35</v>
      </c>
      <c r="C47" s="2"/>
      <c r="D47" s="12" t="str">
        <f>IF(ISNA(VLOOKUP($C47,Groepitems!A:C,2,FALSE)),"",VLOOKUP($C47,Groepitems!A:C,2,FALSE))</f>
        <v/>
      </c>
      <c r="E47" s="8"/>
      <c r="F47" s="8" t="str">
        <f>IF(ISNA(VLOOKUP($C47,Groepitems!A:C,4,FALSE)),"",VLOOKUP($C47,Groepitems!A:C,4,FALSE))</f>
        <v/>
      </c>
      <c r="G47" s="14" t="str">
        <f>IF(ISNA(VLOOKUP($C47,Groepitems!A:C,3,FALSE)),"",VLOOKUP($C47,Groepitems!A:C,3,FALSE))</f>
        <v/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25">
      <c r="A48" s="4"/>
      <c r="B48" s="11">
        <v>36</v>
      </c>
      <c r="C48" s="2"/>
      <c r="D48" s="12" t="str">
        <f>IF(ISNA(VLOOKUP($C48,Groepitems!A:C,2,FALSE)),"",VLOOKUP($C48,Groepitems!A:C,2,FALSE))</f>
        <v/>
      </c>
      <c r="E48" s="8"/>
      <c r="F48" s="8" t="str">
        <f>IF(ISNA(VLOOKUP($C48,Groepitems!A:C,4,FALSE)),"",VLOOKUP($C48,Groepitems!A:C,4,FALSE))</f>
        <v/>
      </c>
      <c r="G48" s="14" t="str">
        <f>IF(ISNA(VLOOKUP($C48,Groepitems!A:C,3,FALSE)),"",VLOOKUP($C48,Groepitems!A:C,3,FALSE))</f>
        <v/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25">
      <c r="A49" s="4"/>
      <c r="B49" s="11">
        <v>37</v>
      </c>
      <c r="C49" s="2"/>
      <c r="D49" s="12" t="str">
        <f>IF(ISNA(VLOOKUP($C49,Groepitems!A:C,2,FALSE)),"",VLOOKUP($C49,Groepitems!A:C,2,FALSE))</f>
        <v/>
      </c>
      <c r="E49" s="8"/>
      <c r="F49" s="8" t="str">
        <f>IF(ISNA(VLOOKUP($C49,Groepitems!A:C,4,FALSE)),"",VLOOKUP($C49,Groepitems!A:C,4,FALSE))</f>
        <v/>
      </c>
      <c r="G49" s="14" t="str">
        <f>IF(ISNA(VLOOKUP($C49,Groepitems!A:C,3,FALSE)),"",VLOOKUP($C49,Groepitems!A:C,3,FALSE))</f>
        <v/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5">
      <c r="A50" s="4"/>
      <c r="B50" s="11">
        <v>38</v>
      </c>
      <c r="C50" s="2"/>
      <c r="D50" s="12" t="str">
        <f>IF(ISNA(VLOOKUP($C50,Groepitems!A:C,2,FALSE)),"",VLOOKUP($C50,Groepitems!A:C,2,FALSE))</f>
        <v/>
      </c>
      <c r="E50" s="8"/>
      <c r="F50" s="8" t="str">
        <f>IF(ISNA(VLOOKUP($C50,Groepitems!A:C,4,FALSE)),"",VLOOKUP($C50,Groepitems!A:C,4,FALSE))</f>
        <v/>
      </c>
      <c r="G50" s="14" t="str">
        <f>IF(ISNA(VLOOKUP($C50,Groepitems!A:C,3,FALSE)),"",VLOOKUP($C50,Groepitems!A:C,3,FALSE))</f>
        <v/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25">
      <c r="A51" s="4"/>
      <c r="B51" s="11">
        <v>39</v>
      </c>
      <c r="C51" s="2"/>
      <c r="D51" s="12" t="str">
        <f>IF(ISNA(VLOOKUP($C51,Groepitems!A:C,2,FALSE)),"",VLOOKUP($C51,Groepitems!A:C,2,FALSE))</f>
        <v/>
      </c>
      <c r="E51" s="8"/>
      <c r="F51" s="8" t="str">
        <f>IF(ISNA(VLOOKUP($C51,Groepitems!A:C,4,FALSE)),"",VLOOKUP($C51,Groepitems!A:C,4,FALSE))</f>
        <v/>
      </c>
      <c r="G51" s="14" t="str">
        <f>IF(ISNA(VLOOKUP($C51,Groepitems!A:C,3,FALSE)),"",VLOOKUP($C51,Groepitems!A:C,3,FALSE))</f>
        <v/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25">
      <c r="A52" s="4"/>
      <c r="B52" s="11">
        <v>40</v>
      </c>
      <c r="C52" s="2"/>
      <c r="D52" s="12" t="str">
        <f>IF(ISNA(VLOOKUP($C52,Groepitems!A:C,2,FALSE)),"",VLOOKUP($C52,Groepitems!A:C,2,FALSE))</f>
        <v/>
      </c>
      <c r="E52" s="8"/>
      <c r="F52" s="8" t="str">
        <f>IF(ISNA(VLOOKUP($C52,Groepitems!A:C,4,FALSE)),"",VLOOKUP($C52,Groepitems!A:C,4,FALSE))</f>
        <v/>
      </c>
      <c r="G52" s="14" t="str">
        <f>IF(ISNA(VLOOKUP($C52,Groepitems!A:C,3,FALSE)),"",VLOOKUP($C52,Groepitems!A:C,3,FALSE))</f>
        <v/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5">
      <c r="A53" s="4"/>
      <c r="B53" s="11">
        <v>41</v>
      </c>
      <c r="C53" s="2"/>
      <c r="D53" s="12" t="str">
        <f>IF(ISNA(VLOOKUP($C53,Groepitems!A:C,2,FALSE)),"",VLOOKUP($C53,Groepitems!A:C,2,FALSE))</f>
        <v/>
      </c>
      <c r="E53" s="8"/>
      <c r="F53" s="8" t="str">
        <f>IF(ISNA(VLOOKUP($C53,Groepitems!A:C,4,FALSE)),"",VLOOKUP($C53,Groepitems!A:C,4,FALSE))</f>
        <v/>
      </c>
      <c r="G53" s="14" t="str">
        <f>IF(ISNA(VLOOKUP($C53,Groepitems!A:C,3,FALSE)),"",VLOOKUP($C53,Groepitems!A:C,3,FALSE))</f>
        <v/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5">
      <c r="A54" s="4"/>
      <c r="B54" s="11">
        <v>42</v>
      </c>
      <c r="C54" s="2"/>
      <c r="D54" s="12" t="str">
        <f>IF(ISNA(VLOOKUP($C54,Groepitems!A:C,2,FALSE)),"",VLOOKUP($C54,Groepitems!A:C,2,FALSE))</f>
        <v/>
      </c>
      <c r="E54" s="8"/>
      <c r="F54" s="8" t="str">
        <f>IF(ISNA(VLOOKUP($C54,Groepitems!A:C,4,FALSE)),"",VLOOKUP($C54,Groepitems!A:C,4,FALSE))</f>
        <v/>
      </c>
      <c r="G54" s="14" t="str">
        <f>IF(ISNA(VLOOKUP($C54,Groepitems!A:C,3,FALSE)),"",VLOOKUP($C54,Groepitems!A:C,3,FALSE))</f>
        <v/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25">
      <c r="A55" s="4"/>
      <c r="B55" s="11">
        <v>43</v>
      </c>
      <c r="C55" s="2"/>
      <c r="D55" s="12" t="str">
        <f>IF(ISNA(VLOOKUP($C55,Groepitems!A:C,2,FALSE)),"",VLOOKUP($C55,Groepitems!A:C,2,FALSE))</f>
        <v/>
      </c>
      <c r="E55" s="8"/>
      <c r="F55" s="8" t="str">
        <f>IF(ISNA(VLOOKUP($C55,Groepitems!A:C,4,FALSE)),"",VLOOKUP($C55,Groepitems!A:C,4,FALSE))</f>
        <v/>
      </c>
      <c r="G55" s="14" t="str">
        <f>IF(ISNA(VLOOKUP($C55,Groepitems!A:C,3,FALSE)),"",VLOOKUP($C55,Groepitems!A:C,3,FALSE))</f>
        <v/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25">
      <c r="A56" s="4"/>
      <c r="B56" s="11">
        <v>44</v>
      </c>
      <c r="C56" s="2"/>
      <c r="D56" s="12" t="str">
        <f>IF(ISNA(VLOOKUP($C56,Groepitems!A:C,2,FALSE)),"",VLOOKUP($C56,Groepitems!A:C,2,FALSE))</f>
        <v/>
      </c>
      <c r="E56" s="8"/>
      <c r="F56" s="8" t="str">
        <f>IF(ISNA(VLOOKUP($C56,Groepitems!A:C,4,FALSE)),"",VLOOKUP($C56,Groepitems!A:C,4,FALSE))</f>
        <v/>
      </c>
      <c r="G56" s="14" t="str">
        <f>IF(ISNA(VLOOKUP($C56,Groepitems!A:C,3,FALSE)),"",VLOOKUP($C56,Groepitems!A:C,3,FALSE))</f>
        <v/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25">
      <c r="A57" s="4"/>
      <c r="B57" s="11">
        <v>45</v>
      </c>
      <c r="C57" s="2"/>
      <c r="D57" s="12" t="str">
        <f>IF(ISNA(VLOOKUP($C57,Groepitems!A:C,2,FALSE)),"",VLOOKUP($C57,Groepitems!A:C,2,FALSE))</f>
        <v/>
      </c>
      <c r="E57" s="8"/>
      <c r="F57" s="8" t="str">
        <f>IF(ISNA(VLOOKUP($C57,Groepitems!A:C,4,FALSE)),"",VLOOKUP($C57,Groepitems!A:C,4,FALSE))</f>
        <v/>
      </c>
      <c r="G57" s="14" t="str">
        <f>IF(ISNA(VLOOKUP($C57,Groepitems!A:C,3,FALSE)),"",VLOOKUP($C57,Groepitems!A:C,3,FALSE))</f>
        <v/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25">
      <c r="A58" s="4"/>
      <c r="B58" s="11">
        <v>46</v>
      </c>
      <c r="C58" s="2"/>
      <c r="D58" s="12" t="str">
        <f>IF(ISNA(VLOOKUP($C58,Groepitems!A:C,2,FALSE)),"",VLOOKUP($C58,Groepitems!A:C,2,FALSE))</f>
        <v/>
      </c>
      <c r="E58" s="8"/>
      <c r="F58" s="8" t="str">
        <f>IF(ISNA(VLOOKUP($C58,Groepitems!A:C,4,FALSE)),"",VLOOKUP($C58,Groepitems!A:C,4,FALSE))</f>
        <v/>
      </c>
      <c r="G58" s="14" t="str">
        <f>IF(ISNA(VLOOKUP($C58,Groepitems!A:C,3,FALSE)),"",VLOOKUP($C58,Groepitems!A:C,3,FALSE))</f>
        <v/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25">
      <c r="A59" s="4"/>
      <c r="B59" s="11">
        <v>47</v>
      </c>
      <c r="C59" s="2"/>
      <c r="D59" s="12" t="str">
        <f>IF(ISNA(VLOOKUP($C59,Groepitems!A:C,2,FALSE)),"",VLOOKUP($C59,Groepitems!A:C,2,FALSE))</f>
        <v/>
      </c>
      <c r="E59" s="8"/>
      <c r="F59" s="8" t="str">
        <f>IF(ISNA(VLOOKUP($C59,Groepitems!A:C,4,FALSE)),"",VLOOKUP($C59,Groepitems!A:C,4,FALSE))</f>
        <v/>
      </c>
      <c r="G59" s="14" t="str">
        <f>IF(ISNA(VLOOKUP($C59,Groepitems!A:C,3,FALSE)),"",VLOOKUP($C59,Groepitems!A:C,3,FALSE))</f>
        <v/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25">
      <c r="A60" s="4"/>
      <c r="B60" s="11">
        <v>48</v>
      </c>
      <c r="C60" s="2"/>
      <c r="D60" s="12" t="str">
        <f>IF(ISNA(VLOOKUP($C60,Groepitems!A:C,2,FALSE)),"",VLOOKUP($C60,Groepitems!A:C,2,FALSE))</f>
        <v/>
      </c>
      <c r="E60" s="8"/>
      <c r="F60" s="8" t="str">
        <f>IF(ISNA(VLOOKUP($C60,Groepitems!A:C,4,FALSE)),"",VLOOKUP($C60,Groepitems!A:C,4,FALSE))</f>
        <v/>
      </c>
      <c r="G60" s="14" t="str">
        <f>IF(ISNA(VLOOKUP($C60,Groepitems!A:C,3,FALSE)),"",VLOOKUP($C60,Groepitems!A:C,3,FALSE))</f>
        <v/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25">
      <c r="A61" s="4"/>
      <c r="B61" s="11">
        <v>49</v>
      </c>
      <c r="C61" s="2"/>
      <c r="D61" s="12" t="str">
        <f>IF(ISNA(VLOOKUP($C61,Groepitems!A:C,2,FALSE)),"",VLOOKUP($C61,Groepitems!A:C,2,FALSE))</f>
        <v/>
      </c>
      <c r="E61" s="8"/>
      <c r="F61" s="8" t="str">
        <f>IF(ISNA(VLOOKUP($C61,Groepitems!A:C,4,FALSE)),"",VLOOKUP($C61,Groepitems!A:C,4,FALSE))</f>
        <v/>
      </c>
      <c r="G61" s="14" t="str">
        <f>IF(ISNA(VLOOKUP($C61,Groepitems!A:C,3,FALSE)),"",VLOOKUP($C61,Groepitems!A:C,3,FALSE))</f>
        <v/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25">
      <c r="A62" s="4"/>
      <c r="B62" s="11">
        <v>50</v>
      </c>
      <c r="C62" s="2"/>
      <c r="D62" s="12" t="str">
        <f>IF(ISNA(VLOOKUP($C62,Groepitems!A:C,2,FALSE)),"",VLOOKUP($C62,Groepitems!A:C,2,FALSE))</f>
        <v/>
      </c>
      <c r="E62" s="8"/>
      <c r="F62" s="8" t="str">
        <f>IF(ISNA(VLOOKUP($C62,Groepitems!A:C,4,FALSE)),"",VLOOKUP($C62,Groepitems!A:C,4,FALSE))</f>
        <v/>
      </c>
      <c r="G62" s="14" t="str">
        <f>IF(ISNA(VLOOKUP($C62,Groepitems!A:C,3,FALSE)),"",VLOOKUP($C62,Groepitems!A:C,3,FALSE))</f>
        <v/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25">
      <c r="A63" s="4"/>
      <c r="B63" s="11">
        <v>51</v>
      </c>
      <c r="C63" s="2"/>
      <c r="D63" s="12" t="str">
        <f>IF(ISNA(VLOOKUP($C63,Groepitems!A:C,2,FALSE)),"",VLOOKUP($C63,Groepitems!A:C,2,FALSE))</f>
        <v/>
      </c>
      <c r="E63" s="8"/>
      <c r="F63" s="8" t="str">
        <f>IF(ISNA(VLOOKUP($C63,Groepitems!A:C,4,FALSE)),"",VLOOKUP($C63,Groepitems!A:C,4,FALSE))</f>
        <v/>
      </c>
      <c r="G63" s="14" t="str">
        <f>IF(ISNA(VLOOKUP($C63,Groepitems!A:C,3,FALSE)),"",VLOOKUP($C63,Groepitems!A:C,3,FALSE))</f>
        <v/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25">
      <c r="A64" s="4"/>
      <c r="B64" s="11">
        <v>52</v>
      </c>
      <c r="C64" s="2"/>
      <c r="D64" s="12" t="str">
        <f>IF(ISNA(VLOOKUP($C64,Groepitems!A:C,2,FALSE)),"",VLOOKUP($C64,Groepitems!A:C,2,FALSE))</f>
        <v/>
      </c>
      <c r="E64" s="8"/>
      <c r="F64" s="8" t="str">
        <f>IF(ISNA(VLOOKUP($C64,Groepitems!A:C,4,FALSE)),"",VLOOKUP($C64,Groepitems!A:C,4,FALSE))</f>
        <v/>
      </c>
      <c r="G64" s="14" t="str">
        <f>IF(ISNA(VLOOKUP($C64,Groepitems!A:C,3,FALSE)),"",VLOOKUP($C64,Groepitems!A:C,3,FALSE))</f>
        <v/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x14ac:dyDescent="0.25">
      <c r="A65" s="4"/>
      <c r="B65" s="11">
        <v>53</v>
      </c>
      <c r="C65" s="2"/>
      <c r="D65" s="12" t="str">
        <f>IF(ISNA(VLOOKUP($C65,Groepitems!A:C,2,FALSE)),"",VLOOKUP($C65,Groepitems!A:C,2,FALSE))</f>
        <v/>
      </c>
      <c r="E65" s="8"/>
      <c r="F65" s="8" t="str">
        <f>IF(ISNA(VLOOKUP($C65,Groepitems!A:C,4,FALSE)),"",VLOOKUP($C65,Groepitems!A:C,4,FALSE))</f>
        <v/>
      </c>
      <c r="G65" s="14" t="str">
        <f>IF(ISNA(VLOOKUP($C65,Groepitems!A:C,3,FALSE)),"",VLOOKUP($C65,Groepitems!A:C,3,FALSE))</f>
        <v/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25">
      <c r="A66" s="4"/>
      <c r="B66" s="11">
        <v>54</v>
      </c>
      <c r="C66" s="2"/>
      <c r="D66" s="12" t="str">
        <f>IF(ISNA(VLOOKUP($C66,Groepitems!A:C,2,FALSE)),"",VLOOKUP($C66,Groepitems!A:C,2,FALSE))</f>
        <v/>
      </c>
      <c r="E66" s="8"/>
      <c r="F66" s="8" t="str">
        <f>IF(ISNA(VLOOKUP($C66,Groepitems!A:C,4,FALSE)),"",VLOOKUP($C66,Groepitems!A:C,4,FALSE))</f>
        <v/>
      </c>
      <c r="G66" s="14" t="str">
        <f>IF(ISNA(VLOOKUP($C66,Groepitems!A:C,3,FALSE)),"",VLOOKUP($C66,Groepitems!A:C,3,FALSE))</f>
        <v/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5">
      <c r="A67" s="4"/>
      <c r="B67" s="11">
        <v>55</v>
      </c>
      <c r="C67" s="2"/>
      <c r="D67" s="12" t="str">
        <f>IF(ISNA(VLOOKUP($C67,Groepitems!A:C,2,FALSE)),"",VLOOKUP($C67,Groepitems!A:C,2,FALSE))</f>
        <v/>
      </c>
      <c r="E67" s="8"/>
      <c r="F67" s="8" t="str">
        <f>IF(ISNA(VLOOKUP($C67,Groepitems!A:C,4,FALSE)),"",VLOOKUP($C67,Groepitems!A:C,4,FALSE))</f>
        <v/>
      </c>
      <c r="G67" s="14" t="str">
        <f>IF(ISNA(VLOOKUP($C67,Groepitems!A:C,3,FALSE)),"",VLOOKUP($C67,Groepitems!A:C,3,FALSE))</f>
        <v/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5">
      <c r="A68" s="4"/>
      <c r="B68" s="11">
        <v>56</v>
      </c>
      <c r="C68" s="2"/>
      <c r="D68" s="12" t="str">
        <f>IF(ISNA(VLOOKUP($C68,Groepitems!A:C,2,FALSE)),"",VLOOKUP($C68,Groepitems!A:C,2,FALSE))</f>
        <v/>
      </c>
      <c r="E68" s="8"/>
      <c r="F68" s="8" t="str">
        <f>IF(ISNA(VLOOKUP($C68,Groepitems!A:C,4,FALSE)),"",VLOOKUP($C68,Groepitems!A:C,4,FALSE))</f>
        <v/>
      </c>
      <c r="G68" s="14" t="str">
        <f>IF(ISNA(VLOOKUP($C68,Groepitems!A:C,3,FALSE)),"",VLOOKUP($C68,Groepitems!A:C,3,FALSE))</f>
        <v/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25">
      <c r="A69" s="4"/>
      <c r="B69" s="11">
        <v>57</v>
      </c>
      <c r="C69" s="2"/>
      <c r="D69" s="12" t="str">
        <f>IF(ISNA(VLOOKUP($C69,Groepitems!A:C,2,FALSE)),"",VLOOKUP($C69,Groepitems!A:C,2,FALSE))</f>
        <v/>
      </c>
      <c r="E69" s="8"/>
      <c r="F69" s="8" t="str">
        <f>IF(ISNA(VLOOKUP($C69,Groepitems!A:C,4,FALSE)),"",VLOOKUP($C69,Groepitems!A:C,4,FALSE))</f>
        <v/>
      </c>
      <c r="G69" s="14" t="str">
        <f>IF(ISNA(VLOOKUP($C69,Groepitems!A:C,3,FALSE)),"",VLOOKUP($C69,Groepitems!A:C,3,FALSE))</f>
        <v/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5">
      <c r="A70" s="4"/>
      <c r="B70" s="11">
        <v>58</v>
      </c>
      <c r="C70" s="2"/>
      <c r="D70" s="12" t="str">
        <f>IF(ISNA(VLOOKUP($C70,Groepitems!A:C,2,FALSE)),"",VLOOKUP($C70,Groepitems!A:C,2,FALSE))</f>
        <v/>
      </c>
      <c r="E70" s="8"/>
      <c r="F70" s="8" t="str">
        <f>IF(ISNA(VLOOKUP($C70,Groepitems!A:C,4,FALSE)),"",VLOOKUP($C70,Groepitems!A:C,4,FALSE))</f>
        <v/>
      </c>
      <c r="G70" s="14" t="str">
        <f>IF(ISNA(VLOOKUP($C70,Groepitems!A:C,3,FALSE)),"",VLOOKUP($C70,Groepitems!A:C,3,FALSE))</f>
        <v/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5">
      <c r="A71" s="4"/>
      <c r="B71" s="11">
        <v>59</v>
      </c>
      <c r="C71" s="2"/>
      <c r="D71" s="12" t="str">
        <f>IF(ISNA(VLOOKUP($C71,Groepitems!A:C,2,FALSE)),"",VLOOKUP($C71,Groepitems!A:C,2,FALSE))</f>
        <v/>
      </c>
      <c r="E71" s="8"/>
      <c r="F71" s="8" t="str">
        <f>IF(ISNA(VLOOKUP($C71,Groepitems!A:C,4,FALSE)),"",VLOOKUP($C71,Groepitems!A:C,4,FALSE))</f>
        <v/>
      </c>
      <c r="G71" s="14" t="str">
        <f>IF(ISNA(VLOOKUP($C71,Groepitems!A:C,3,FALSE)),"",VLOOKUP($C71,Groepitems!A:C,3,FALSE))</f>
        <v/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25">
      <c r="A72" s="4"/>
      <c r="B72" s="11">
        <v>60</v>
      </c>
      <c r="C72" s="2"/>
      <c r="D72" s="12" t="str">
        <f>IF(ISNA(VLOOKUP($C72,Groepitems!A:C,2,FALSE)),"",VLOOKUP($C72,Groepitems!A:C,2,FALSE))</f>
        <v/>
      </c>
      <c r="E72" s="8"/>
      <c r="F72" s="8" t="str">
        <f>IF(ISNA(VLOOKUP($C72,Groepitems!A:C,4,FALSE)),"",VLOOKUP($C72,Groepitems!A:C,4,FALSE))</f>
        <v/>
      </c>
      <c r="G72" s="14" t="str">
        <f>IF(ISNA(VLOOKUP($C72,Groepitems!A:C,3,FALSE)),"",VLOOKUP($C72,Groepitems!A:C,3,FALSE))</f>
        <v/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5">
      <c r="A73" s="4"/>
      <c r="B73" s="11">
        <v>61</v>
      </c>
      <c r="C73" s="2"/>
      <c r="D73" s="12" t="str">
        <f>IF(ISNA(VLOOKUP($C73,Groepitems!A:C,2,FALSE)),"",VLOOKUP($C73,Groepitems!A:C,2,FALSE))</f>
        <v/>
      </c>
      <c r="E73" s="8"/>
      <c r="F73" s="8" t="str">
        <f>IF(ISNA(VLOOKUP($C73,Groepitems!A:C,4,FALSE)),"",VLOOKUP($C73,Groepitems!A:C,4,FALSE))</f>
        <v/>
      </c>
      <c r="G73" s="14" t="str">
        <f>IF(ISNA(VLOOKUP($C73,Groepitems!A:C,3,FALSE)),"",VLOOKUP($C73,Groepitems!A:C,3,FALSE))</f>
        <v/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5">
      <c r="A74" s="4"/>
      <c r="B74" s="11">
        <v>62</v>
      </c>
      <c r="C74" s="2"/>
      <c r="D74" s="12" t="str">
        <f>IF(ISNA(VLOOKUP($C74,Groepitems!A:C,2,FALSE)),"",VLOOKUP($C74,Groepitems!A:C,2,FALSE))</f>
        <v/>
      </c>
      <c r="E74" s="8"/>
      <c r="F74" s="8" t="str">
        <f>IF(ISNA(VLOOKUP($C74,Groepitems!A:C,4,FALSE)),"",VLOOKUP($C74,Groepitems!A:C,4,FALSE))</f>
        <v/>
      </c>
      <c r="G74" s="14" t="str">
        <f>IF(ISNA(VLOOKUP($C74,Groepitems!A:C,3,FALSE)),"",VLOOKUP($C74,Groepitems!A:C,3,FALSE))</f>
        <v/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5">
      <c r="A75" s="4"/>
      <c r="B75" s="11">
        <v>63</v>
      </c>
      <c r="C75" s="2"/>
      <c r="D75" s="12" t="str">
        <f>IF(ISNA(VLOOKUP($C75,Groepitems!A:C,2,FALSE)),"",VLOOKUP($C75,Groepitems!A:C,2,FALSE))</f>
        <v/>
      </c>
      <c r="E75" s="8"/>
      <c r="F75" s="8" t="str">
        <f>IF(ISNA(VLOOKUP($C75,Groepitems!A:C,4,FALSE)),"",VLOOKUP($C75,Groepitems!A:C,4,FALSE))</f>
        <v/>
      </c>
      <c r="G75" s="14" t="str">
        <f>IF(ISNA(VLOOKUP($C75,Groepitems!A:C,3,FALSE)),"",VLOOKUP($C75,Groepitems!A:C,3,FALSE))</f>
        <v/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5">
      <c r="A76" s="4"/>
      <c r="B76" s="11">
        <v>64</v>
      </c>
      <c r="C76" s="2"/>
      <c r="D76" s="12" t="str">
        <f>IF(ISNA(VLOOKUP($C76,Groepitems!A:C,2,FALSE)),"",VLOOKUP($C76,Groepitems!A:C,2,FALSE))</f>
        <v/>
      </c>
      <c r="E76" s="8"/>
      <c r="F76" s="8" t="str">
        <f>IF(ISNA(VLOOKUP($C76,Groepitems!A:C,4,FALSE)),"",VLOOKUP($C76,Groepitems!A:C,4,FALSE))</f>
        <v/>
      </c>
      <c r="G76" s="14" t="str">
        <f>IF(ISNA(VLOOKUP($C76,Groepitems!A:C,3,FALSE)),"",VLOOKUP($C76,Groepitems!A:C,3,FALSE))</f>
        <v/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5">
      <c r="A77" s="4"/>
      <c r="B77" s="11">
        <v>65</v>
      </c>
      <c r="C77" s="2"/>
      <c r="D77" s="12" t="str">
        <f>IF(ISNA(VLOOKUP($C77,Groepitems!A:C,2,FALSE)),"",VLOOKUP($C77,Groepitems!A:C,2,FALSE))</f>
        <v/>
      </c>
      <c r="E77" s="8"/>
      <c r="F77" s="8" t="str">
        <f>IF(ISNA(VLOOKUP($C77,Groepitems!A:C,4,FALSE)),"",VLOOKUP($C77,Groepitems!A:C,4,FALSE))</f>
        <v/>
      </c>
      <c r="G77" s="14" t="str">
        <f>IF(ISNA(VLOOKUP($C77,Groepitems!A:C,3,FALSE)),"",VLOOKUP($C77,Groepitems!A:C,3,FALSE))</f>
        <v/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5">
      <c r="A78" s="4"/>
      <c r="B78" s="11">
        <v>66</v>
      </c>
      <c r="C78" s="2"/>
      <c r="D78" s="12" t="str">
        <f>IF(ISNA(VLOOKUP($C78,Groepitems!A:C,2,FALSE)),"",VLOOKUP($C78,Groepitems!A:C,2,FALSE))</f>
        <v/>
      </c>
      <c r="E78" s="8"/>
      <c r="F78" s="8" t="str">
        <f>IF(ISNA(VLOOKUP($C78,Groepitems!A:C,4,FALSE)),"",VLOOKUP($C78,Groepitems!A:C,4,FALSE))</f>
        <v/>
      </c>
      <c r="G78" s="14" t="str">
        <f>IF(ISNA(VLOOKUP($C78,Groepitems!A:C,3,FALSE)),"",VLOOKUP($C78,Groepitems!A:C,3,FALSE))</f>
        <v/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5">
      <c r="A79" s="4"/>
      <c r="B79" s="11">
        <v>67</v>
      </c>
      <c r="C79" s="2"/>
      <c r="D79" s="12" t="str">
        <f>IF(ISNA(VLOOKUP($C79,Groepitems!A:C,2,FALSE)),"",VLOOKUP($C79,Groepitems!A:C,2,FALSE))</f>
        <v/>
      </c>
      <c r="E79" s="8"/>
      <c r="F79" s="8" t="str">
        <f>IF(ISNA(VLOOKUP($C79,Groepitems!A:C,4,FALSE)),"",VLOOKUP($C79,Groepitems!A:C,4,FALSE))</f>
        <v/>
      </c>
      <c r="G79" s="14" t="str">
        <f>IF(ISNA(VLOOKUP($C79,Groepitems!A:C,3,FALSE)),"",VLOOKUP($C79,Groepitems!A:C,3,FALSE))</f>
        <v/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5">
      <c r="A80" s="4"/>
      <c r="B80" s="11">
        <v>68</v>
      </c>
      <c r="C80" s="2"/>
      <c r="D80" s="12" t="str">
        <f>IF(ISNA(VLOOKUP($C80,Groepitems!A:C,2,FALSE)),"",VLOOKUP($C80,Groepitems!A:C,2,FALSE))</f>
        <v/>
      </c>
      <c r="E80" s="8"/>
      <c r="F80" s="8" t="str">
        <f>IF(ISNA(VLOOKUP($C80,Groepitems!A:C,4,FALSE)),"",VLOOKUP($C80,Groepitems!A:C,4,FALSE))</f>
        <v/>
      </c>
      <c r="G80" s="14" t="str">
        <f>IF(ISNA(VLOOKUP($C80,Groepitems!A:C,3,FALSE)),"",VLOOKUP($C80,Groepitems!A:C,3,FALSE))</f>
        <v/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25">
      <c r="A81" s="4"/>
      <c r="B81" s="11">
        <v>69</v>
      </c>
      <c r="C81" s="2"/>
      <c r="D81" s="12" t="str">
        <f>IF(ISNA(VLOOKUP($C81,Groepitems!A:C,2,FALSE)),"",VLOOKUP($C81,Groepitems!A:C,2,FALSE))</f>
        <v/>
      </c>
      <c r="E81" s="8"/>
      <c r="F81" s="8" t="str">
        <f>IF(ISNA(VLOOKUP($C81,Groepitems!A:C,4,FALSE)),"",VLOOKUP($C81,Groepitems!A:C,4,FALSE))</f>
        <v/>
      </c>
      <c r="G81" s="14" t="str">
        <f>IF(ISNA(VLOOKUP($C81,Groepitems!A:C,3,FALSE)),"",VLOOKUP($C81,Groepitems!A:C,3,FALSE))</f>
        <v/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25">
      <c r="A82" s="4"/>
      <c r="B82" s="11">
        <v>70</v>
      </c>
      <c r="C82" s="2"/>
      <c r="D82" s="12" t="str">
        <f>IF(ISNA(VLOOKUP($C82,Groepitems!A:C,2,FALSE)),"",VLOOKUP($C82,Groepitems!A:C,2,FALSE))</f>
        <v/>
      </c>
      <c r="E82" s="8"/>
      <c r="F82" s="8" t="str">
        <f>IF(ISNA(VLOOKUP($C82,Groepitems!A:C,4,FALSE)),"",VLOOKUP($C82,Groepitems!A:C,4,FALSE))</f>
        <v/>
      </c>
      <c r="G82" s="14" t="str">
        <f>IF(ISNA(VLOOKUP($C82,Groepitems!A:C,3,FALSE)),"",VLOOKUP($C82,Groepitems!A:C,3,FALSE))</f>
        <v/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25">
      <c r="A83" s="4"/>
      <c r="B83" s="11">
        <v>71</v>
      </c>
      <c r="C83" s="2"/>
      <c r="D83" s="12" t="str">
        <f>IF(ISNA(VLOOKUP($C83,Groepitems!A:C,2,FALSE)),"",VLOOKUP($C83,Groepitems!A:C,2,FALSE))</f>
        <v/>
      </c>
      <c r="E83" s="8"/>
      <c r="F83" s="8" t="str">
        <f>IF(ISNA(VLOOKUP($C83,Groepitems!A:C,4,FALSE)),"",VLOOKUP($C83,Groepitems!A:C,4,FALSE))</f>
        <v/>
      </c>
      <c r="G83" s="14" t="str">
        <f>IF(ISNA(VLOOKUP($C83,Groepitems!A:C,3,FALSE)),"",VLOOKUP($C83,Groepitems!A:C,3,FALSE))</f>
        <v/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25">
      <c r="A84" s="4"/>
      <c r="B84" s="11">
        <v>72</v>
      </c>
      <c r="C84" s="2"/>
      <c r="D84" s="12" t="str">
        <f>IF(ISNA(VLOOKUP($C84,Groepitems!A:C,2,FALSE)),"",VLOOKUP($C84,Groepitems!A:C,2,FALSE))</f>
        <v/>
      </c>
      <c r="E84" s="8"/>
      <c r="F84" s="8" t="str">
        <f>IF(ISNA(VLOOKUP($C84,Groepitems!A:C,4,FALSE)),"",VLOOKUP($C84,Groepitems!A:C,4,FALSE))</f>
        <v/>
      </c>
      <c r="G84" s="14" t="str">
        <f>IF(ISNA(VLOOKUP($C84,Groepitems!A:C,3,FALSE)),"",VLOOKUP($C84,Groepitems!A:C,3,FALSE))</f>
        <v/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25">
      <c r="A85" s="4"/>
      <c r="B85" s="11">
        <v>73</v>
      </c>
      <c r="C85" s="2"/>
      <c r="D85" s="12" t="str">
        <f>IF(ISNA(VLOOKUP($C85,Groepitems!A:C,2,FALSE)),"",VLOOKUP($C85,Groepitems!A:C,2,FALSE))</f>
        <v/>
      </c>
      <c r="E85" s="8"/>
      <c r="F85" s="8" t="str">
        <f>IF(ISNA(VLOOKUP($C85,Groepitems!A:C,4,FALSE)),"",VLOOKUP($C85,Groepitems!A:C,4,FALSE))</f>
        <v/>
      </c>
      <c r="G85" s="14" t="str">
        <f>IF(ISNA(VLOOKUP($C85,Groepitems!A:C,3,FALSE)),"",VLOOKUP($C85,Groepitems!A:C,3,FALSE))</f>
        <v/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25">
      <c r="A86" s="4"/>
      <c r="B86" s="11">
        <v>74</v>
      </c>
      <c r="C86" s="2"/>
      <c r="D86" s="12" t="str">
        <f>IF(ISNA(VLOOKUP($C86,Groepitems!A:C,2,FALSE)),"",VLOOKUP($C86,Groepitems!A:C,2,FALSE))</f>
        <v/>
      </c>
      <c r="E86" s="8"/>
      <c r="F86" s="8" t="str">
        <f>IF(ISNA(VLOOKUP($C86,Groepitems!A:C,4,FALSE)),"",VLOOKUP($C86,Groepitems!A:C,4,FALSE))</f>
        <v/>
      </c>
      <c r="G86" s="14" t="str">
        <f>IF(ISNA(VLOOKUP($C86,Groepitems!A:C,3,FALSE)),"",VLOOKUP($C86,Groepitems!A:C,3,FALSE))</f>
        <v/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25">
      <c r="A87" s="4"/>
      <c r="B87" s="11">
        <v>75</v>
      </c>
      <c r="C87" s="2"/>
      <c r="D87" s="12" t="str">
        <f>IF(ISNA(VLOOKUP($C87,Groepitems!A:C,2,FALSE)),"",VLOOKUP($C87,Groepitems!A:C,2,FALSE))</f>
        <v/>
      </c>
      <c r="E87" s="8"/>
      <c r="F87" s="8" t="str">
        <f>IF(ISNA(VLOOKUP($C87,Groepitems!A:C,4,FALSE)),"",VLOOKUP($C87,Groepitems!A:C,4,FALSE))</f>
        <v/>
      </c>
      <c r="G87" s="14" t="str">
        <f>IF(ISNA(VLOOKUP($C87,Groepitems!A:C,3,FALSE)),"",VLOOKUP($C87,Groepitems!A:C,3,FALSE))</f>
        <v/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25">
      <c r="A88" s="4"/>
      <c r="B88" s="11">
        <v>76</v>
      </c>
      <c r="C88" s="2"/>
      <c r="D88" s="12" t="str">
        <f>IF(ISNA(VLOOKUP($C88,Groepitems!A:C,2,FALSE)),"",VLOOKUP($C88,Groepitems!A:C,2,FALSE))</f>
        <v/>
      </c>
      <c r="E88" s="8"/>
      <c r="F88" s="8" t="str">
        <f>IF(ISNA(VLOOKUP($C88,Groepitems!A:C,4,FALSE)),"",VLOOKUP($C88,Groepitems!A:C,4,FALSE))</f>
        <v/>
      </c>
      <c r="G88" s="14" t="str">
        <f>IF(ISNA(VLOOKUP($C88,Groepitems!A:C,3,FALSE)),"",VLOOKUP($C88,Groepitems!A:C,3,FALSE))</f>
        <v/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25">
      <c r="A89" s="4"/>
      <c r="B89" s="11">
        <v>77</v>
      </c>
      <c r="C89" s="2"/>
      <c r="D89" s="12" t="str">
        <f>IF(ISNA(VLOOKUP($C89,Groepitems!A:C,2,FALSE)),"",VLOOKUP($C89,Groepitems!A:C,2,FALSE))</f>
        <v/>
      </c>
      <c r="E89" s="8"/>
      <c r="F89" s="8" t="str">
        <f>IF(ISNA(VLOOKUP($C89,Groepitems!A:C,4,FALSE)),"",VLOOKUP($C89,Groepitems!A:C,4,FALSE))</f>
        <v/>
      </c>
      <c r="G89" s="14" t="str">
        <f>IF(ISNA(VLOOKUP($C89,Groepitems!A:C,3,FALSE)),"",VLOOKUP($C89,Groepitems!A:C,3,FALSE))</f>
        <v/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5">
      <c r="A90" s="4"/>
      <c r="B90" s="11">
        <v>78</v>
      </c>
      <c r="C90" s="2"/>
      <c r="D90" s="12" t="str">
        <f>IF(ISNA(VLOOKUP($C90,Groepitems!A:C,2,FALSE)),"",VLOOKUP($C90,Groepitems!A:C,2,FALSE))</f>
        <v/>
      </c>
      <c r="E90" s="8"/>
      <c r="F90" s="8" t="str">
        <f>IF(ISNA(VLOOKUP($C90,Groepitems!A:C,4,FALSE)),"",VLOOKUP($C90,Groepitems!A:C,4,FALSE))</f>
        <v/>
      </c>
      <c r="G90" s="14" t="str">
        <f>IF(ISNA(VLOOKUP($C90,Groepitems!A:C,3,FALSE)),"",VLOOKUP($C90,Groepitems!A:C,3,FALSE))</f>
        <v/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25">
      <c r="A91" s="4"/>
      <c r="B91" s="11">
        <v>79</v>
      </c>
      <c r="C91" s="2"/>
      <c r="D91" s="12" t="str">
        <f>IF(ISNA(VLOOKUP($C91,Groepitems!A:C,2,FALSE)),"",VLOOKUP($C91,Groepitems!A:C,2,FALSE))</f>
        <v/>
      </c>
      <c r="E91" s="8"/>
      <c r="F91" s="8" t="str">
        <f>IF(ISNA(VLOOKUP($C91,Groepitems!A:C,4,FALSE)),"",VLOOKUP($C91,Groepitems!A:C,4,FALSE))</f>
        <v/>
      </c>
      <c r="G91" s="14" t="str">
        <f>IF(ISNA(VLOOKUP($C91,Groepitems!A:C,3,FALSE)),"",VLOOKUP($C91,Groepitems!A:C,3,FALSE))</f>
        <v/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25">
      <c r="A92" s="4"/>
      <c r="B92" s="11">
        <v>80</v>
      </c>
      <c r="C92" s="2"/>
      <c r="D92" s="12" t="str">
        <f>IF(ISNA(VLOOKUP($C92,Groepitems!A:C,2,FALSE)),"",VLOOKUP($C92,Groepitems!A:C,2,FALSE))</f>
        <v/>
      </c>
      <c r="E92" s="8"/>
      <c r="F92" s="8" t="str">
        <f>IF(ISNA(VLOOKUP($C92,Groepitems!A:C,4,FALSE)),"",VLOOKUP($C92,Groepitems!A:C,4,FALSE))</f>
        <v/>
      </c>
      <c r="G92" s="14" t="str">
        <f>IF(ISNA(VLOOKUP($C92,Groepitems!A:C,3,FALSE)),"",VLOOKUP($C92,Groepitems!A:C,3,FALSE))</f>
        <v/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25">
      <c r="A93" s="4"/>
      <c r="B93" s="11">
        <v>81</v>
      </c>
      <c r="C93" s="2"/>
      <c r="D93" s="12" t="str">
        <f>IF(ISNA(VLOOKUP($C93,Groepitems!A:C,2,FALSE)),"",VLOOKUP($C93,Groepitems!A:C,2,FALSE))</f>
        <v/>
      </c>
      <c r="E93" s="8"/>
      <c r="F93" s="8" t="str">
        <f>IF(ISNA(VLOOKUP($C93,Groepitems!A:C,4,FALSE)),"",VLOOKUP($C93,Groepitems!A:C,4,FALSE))</f>
        <v/>
      </c>
      <c r="G93" s="14" t="str">
        <f>IF(ISNA(VLOOKUP($C93,Groepitems!A:C,3,FALSE)),"",VLOOKUP($C93,Groepitems!A:C,3,FALSE))</f>
        <v/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5">
      <c r="A94" s="4"/>
      <c r="B94" s="11">
        <v>82</v>
      </c>
      <c r="C94" s="2"/>
      <c r="D94" s="12" t="str">
        <f>IF(ISNA(VLOOKUP($C94,Groepitems!A:C,2,FALSE)),"",VLOOKUP($C94,Groepitems!A:C,2,FALSE))</f>
        <v/>
      </c>
      <c r="E94" s="8"/>
      <c r="F94" s="8" t="str">
        <f>IF(ISNA(VLOOKUP($C94,Groepitems!A:C,4,FALSE)),"",VLOOKUP($C94,Groepitems!A:C,4,FALSE))</f>
        <v/>
      </c>
      <c r="G94" s="14" t="str">
        <f>IF(ISNA(VLOOKUP($C94,Groepitems!A:C,3,FALSE)),"",VLOOKUP($C94,Groepitems!A:C,3,FALSE))</f>
        <v/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25">
      <c r="A95" s="4"/>
      <c r="B95" s="11">
        <v>83</v>
      </c>
      <c r="C95" s="2"/>
      <c r="D95" s="12" t="str">
        <f>IF(ISNA(VLOOKUP($C95,Groepitems!A:C,2,FALSE)),"",VLOOKUP($C95,Groepitems!A:C,2,FALSE))</f>
        <v/>
      </c>
      <c r="E95" s="8"/>
      <c r="F95" s="8" t="str">
        <f>IF(ISNA(VLOOKUP($C95,Groepitems!A:C,4,FALSE)),"",VLOOKUP($C95,Groepitems!A:C,4,FALSE))</f>
        <v/>
      </c>
      <c r="G95" s="14" t="str">
        <f>IF(ISNA(VLOOKUP($C95,Groepitems!A:C,3,FALSE)),"",VLOOKUP($C95,Groepitems!A:C,3,FALSE))</f>
        <v/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25">
      <c r="A96" s="4"/>
      <c r="B96" s="11">
        <v>84</v>
      </c>
      <c r="C96" s="2"/>
      <c r="D96" s="12" t="str">
        <f>IF(ISNA(VLOOKUP($C96,Groepitems!A:C,2,FALSE)),"",VLOOKUP($C96,Groepitems!A:C,2,FALSE))</f>
        <v/>
      </c>
      <c r="E96" s="8"/>
      <c r="F96" s="8" t="str">
        <f>IF(ISNA(VLOOKUP($C96,Groepitems!A:C,4,FALSE)),"",VLOOKUP($C96,Groepitems!A:C,4,FALSE))</f>
        <v/>
      </c>
      <c r="G96" s="14" t="str">
        <f>IF(ISNA(VLOOKUP($C96,Groepitems!A:C,3,FALSE)),"",VLOOKUP($C96,Groepitems!A:C,3,FALSE))</f>
        <v/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25">
      <c r="A97" s="4"/>
      <c r="B97" s="11">
        <v>85</v>
      </c>
      <c r="C97" s="2"/>
      <c r="D97" s="12" t="str">
        <f>IF(ISNA(VLOOKUP($C97,Groepitems!A:C,2,FALSE)),"",VLOOKUP($C97,Groepitems!A:C,2,FALSE))</f>
        <v/>
      </c>
      <c r="E97" s="8"/>
      <c r="F97" s="8" t="str">
        <f>IF(ISNA(VLOOKUP($C97,Groepitems!A:C,4,FALSE)),"",VLOOKUP($C97,Groepitems!A:C,4,FALSE))</f>
        <v/>
      </c>
      <c r="G97" s="14" t="str">
        <f>IF(ISNA(VLOOKUP($C97,Groepitems!A:C,3,FALSE)),"",VLOOKUP($C97,Groepitems!A:C,3,FALSE))</f>
        <v/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5">
      <c r="A98" s="4"/>
      <c r="B98" s="11">
        <v>86</v>
      </c>
      <c r="C98" s="2"/>
      <c r="D98" s="12" t="str">
        <f>IF(ISNA(VLOOKUP($C98,Groepitems!A:C,2,FALSE)),"",VLOOKUP($C98,Groepitems!A:C,2,FALSE))</f>
        <v/>
      </c>
      <c r="E98" s="8"/>
      <c r="F98" s="8" t="str">
        <f>IF(ISNA(VLOOKUP($C98,Groepitems!A:C,4,FALSE)),"",VLOOKUP($C98,Groepitems!A:C,4,FALSE))</f>
        <v/>
      </c>
      <c r="G98" s="14" t="str">
        <f>IF(ISNA(VLOOKUP($C98,Groepitems!A:C,3,FALSE)),"",VLOOKUP($C98,Groepitems!A:C,3,FALSE))</f>
        <v/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x14ac:dyDescent="0.25">
      <c r="A99" s="4"/>
      <c r="B99" s="11">
        <v>87</v>
      </c>
      <c r="C99" s="2"/>
      <c r="D99" s="12" t="str">
        <f>IF(ISNA(VLOOKUP($C99,Groepitems!A:C,2,FALSE)),"",VLOOKUP($C99,Groepitems!A:C,2,FALSE))</f>
        <v/>
      </c>
      <c r="E99" s="8"/>
      <c r="F99" s="8" t="str">
        <f>IF(ISNA(VLOOKUP($C99,Groepitems!A:C,4,FALSE)),"",VLOOKUP($C99,Groepitems!A:C,4,FALSE))</f>
        <v/>
      </c>
      <c r="G99" s="14" t="str">
        <f>IF(ISNA(VLOOKUP($C99,Groepitems!A:C,3,FALSE)),"",VLOOKUP($C99,Groepitems!A:C,3,FALSE))</f>
        <v/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x14ac:dyDescent="0.25">
      <c r="A100" s="4"/>
      <c r="B100" s="11">
        <v>88</v>
      </c>
      <c r="C100" s="2"/>
      <c r="D100" s="12" t="str">
        <f>IF(ISNA(VLOOKUP($C100,Groepitems!A:C,2,FALSE)),"",VLOOKUP($C100,Groepitems!A:C,2,FALSE))</f>
        <v/>
      </c>
      <c r="E100" s="8"/>
      <c r="F100" s="8" t="str">
        <f>IF(ISNA(VLOOKUP($C100,Groepitems!A:C,4,FALSE)),"",VLOOKUP($C100,Groepitems!A:C,4,FALSE))</f>
        <v/>
      </c>
      <c r="G100" s="14" t="str">
        <f>IF(ISNA(VLOOKUP($C100,Groepitems!A:C,3,FALSE)),"",VLOOKUP($C100,Groepitems!A:C,3,FALSE))</f>
        <v/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x14ac:dyDescent="0.25">
      <c r="A101" s="4"/>
      <c r="B101" s="11">
        <v>89</v>
      </c>
      <c r="C101" s="2"/>
      <c r="D101" s="12" t="str">
        <f>IF(ISNA(VLOOKUP($C101,Groepitems!A:C,2,FALSE)),"",VLOOKUP($C101,Groepitems!A:C,2,FALSE))</f>
        <v/>
      </c>
      <c r="E101" s="8"/>
      <c r="F101" s="8" t="str">
        <f>IF(ISNA(VLOOKUP($C101,Groepitems!A:C,4,FALSE)),"",VLOOKUP($C101,Groepitems!A:C,4,FALSE))</f>
        <v/>
      </c>
      <c r="G101" s="14" t="str">
        <f>IF(ISNA(VLOOKUP($C101,Groepitems!A:C,3,FALSE)),"",VLOOKUP($C101,Groepitems!A:C,3,FALSE))</f>
        <v/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5">
      <c r="A102" s="4"/>
      <c r="B102" s="11">
        <v>90</v>
      </c>
      <c r="C102" s="2"/>
      <c r="D102" s="12" t="str">
        <f>IF(ISNA(VLOOKUP($C102,Groepitems!A:C,2,FALSE)),"",VLOOKUP($C102,Groepitems!A:C,2,FALSE))</f>
        <v/>
      </c>
      <c r="E102" s="8"/>
      <c r="F102" s="8" t="str">
        <f>IF(ISNA(VLOOKUP($C102,Groepitems!A:C,4,FALSE)),"",VLOOKUP($C102,Groepitems!A:C,4,FALSE))</f>
        <v/>
      </c>
      <c r="G102" s="14" t="str">
        <f>IF(ISNA(VLOOKUP($C102,Groepitems!A:C,3,FALSE)),"",VLOOKUP($C102,Groepitems!A:C,3,FALSE))</f>
        <v/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x14ac:dyDescent="0.25">
      <c r="A103" s="4"/>
      <c r="B103" s="11">
        <v>91</v>
      </c>
      <c r="C103" s="2"/>
      <c r="D103" s="12" t="str">
        <f>IF(ISNA(VLOOKUP($C103,Groepitems!A:C,2,FALSE)),"",VLOOKUP($C103,Groepitems!A:C,2,FALSE))</f>
        <v/>
      </c>
      <c r="E103" s="8"/>
      <c r="F103" s="8" t="str">
        <f>IF(ISNA(VLOOKUP($C103,Groepitems!A:C,4,FALSE)),"",VLOOKUP($C103,Groepitems!A:C,4,FALSE))</f>
        <v/>
      </c>
      <c r="G103" s="14" t="str">
        <f>IF(ISNA(VLOOKUP($C103,Groepitems!A:C,3,FALSE)),"",VLOOKUP($C103,Groepitems!A:C,3,FALSE))</f>
        <v/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x14ac:dyDescent="0.25">
      <c r="A104" s="4"/>
      <c r="B104" s="11">
        <v>92</v>
      </c>
      <c r="C104" s="2"/>
      <c r="D104" s="12" t="str">
        <f>IF(ISNA(VLOOKUP($C104,Groepitems!A:C,2,FALSE)),"",VLOOKUP($C104,Groepitems!A:C,2,FALSE))</f>
        <v/>
      </c>
      <c r="E104" s="8"/>
      <c r="F104" s="8" t="str">
        <f>IF(ISNA(VLOOKUP($C104,Groepitems!A:C,4,FALSE)),"",VLOOKUP($C104,Groepitems!A:C,4,FALSE))</f>
        <v/>
      </c>
      <c r="G104" s="14" t="str">
        <f>IF(ISNA(VLOOKUP($C104,Groepitems!A:C,3,FALSE)),"",VLOOKUP($C104,Groepitems!A:C,3,FALSE))</f>
        <v/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x14ac:dyDescent="0.25">
      <c r="A105" s="4"/>
      <c r="B105" s="11">
        <v>93</v>
      </c>
      <c r="C105" s="2"/>
      <c r="D105" s="12" t="str">
        <f>IF(ISNA(VLOOKUP($C105,Groepitems!A:C,2,FALSE)),"",VLOOKUP($C105,Groepitems!A:C,2,FALSE))</f>
        <v/>
      </c>
      <c r="E105" s="8"/>
      <c r="F105" s="8" t="str">
        <f>IF(ISNA(VLOOKUP($C105,Groepitems!A:C,4,FALSE)),"",VLOOKUP($C105,Groepitems!A:C,4,FALSE))</f>
        <v/>
      </c>
      <c r="G105" s="14" t="str">
        <f>IF(ISNA(VLOOKUP($C105,Groepitems!A:C,3,FALSE)),"",VLOOKUP($C105,Groepitems!A:C,3,FALSE))</f>
        <v/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x14ac:dyDescent="0.25">
      <c r="A106" s="4"/>
      <c r="B106" s="11">
        <v>94</v>
      </c>
      <c r="C106" s="2"/>
      <c r="D106" s="12" t="str">
        <f>IF(ISNA(VLOOKUP($C106,Groepitems!A:C,2,FALSE)),"",VLOOKUP($C106,Groepitems!A:C,2,FALSE))</f>
        <v/>
      </c>
      <c r="E106" s="8"/>
      <c r="F106" s="8" t="str">
        <f>IF(ISNA(VLOOKUP($C106,Groepitems!A:C,4,FALSE)),"",VLOOKUP($C106,Groepitems!A:C,4,FALSE))</f>
        <v/>
      </c>
      <c r="G106" s="14" t="str">
        <f>IF(ISNA(VLOOKUP($C106,Groepitems!A:C,3,FALSE)),"",VLOOKUP($C106,Groepitems!A:C,3,FALSE))</f>
        <v/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x14ac:dyDescent="0.25">
      <c r="A107" s="4"/>
      <c r="B107" s="11">
        <v>95</v>
      </c>
      <c r="C107" s="2"/>
      <c r="D107" s="12" t="str">
        <f>IF(ISNA(VLOOKUP($C107,Groepitems!A:C,2,FALSE)),"",VLOOKUP($C107,Groepitems!A:C,2,FALSE))</f>
        <v/>
      </c>
      <c r="E107" s="8"/>
      <c r="F107" s="8" t="str">
        <f>IF(ISNA(VLOOKUP($C107,Groepitems!A:C,4,FALSE)),"",VLOOKUP($C107,Groepitems!A:C,4,FALSE))</f>
        <v/>
      </c>
      <c r="G107" s="14" t="str">
        <f>IF(ISNA(VLOOKUP($C107,Groepitems!A:C,3,FALSE)),"",VLOOKUP($C107,Groepitems!A:C,3,FALSE))</f>
        <v/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x14ac:dyDescent="0.25">
      <c r="A108" s="4"/>
      <c r="B108" s="11">
        <v>96</v>
      </c>
      <c r="C108" s="2"/>
      <c r="D108" s="12" t="str">
        <f>IF(ISNA(VLOOKUP($C108,Groepitems!A:C,2,FALSE)),"",VLOOKUP($C108,Groepitems!A:C,2,FALSE))</f>
        <v/>
      </c>
      <c r="E108" s="8"/>
      <c r="F108" s="8" t="str">
        <f>IF(ISNA(VLOOKUP($C108,Groepitems!A:C,4,FALSE)),"",VLOOKUP($C108,Groepitems!A:C,4,FALSE))</f>
        <v/>
      </c>
      <c r="G108" s="14" t="str">
        <f>IF(ISNA(VLOOKUP($C108,Groepitems!A:C,3,FALSE)),"",VLOOKUP($C108,Groepitems!A:C,3,FALSE))</f>
        <v/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x14ac:dyDescent="0.25">
      <c r="A109" s="4"/>
      <c r="B109" s="11">
        <v>97</v>
      </c>
      <c r="C109" s="2"/>
      <c r="D109" s="12" t="str">
        <f>IF(ISNA(VLOOKUP($C109,Groepitems!A:C,2,FALSE)),"",VLOOKUP($C109,Groepitems!A:C,2,FALSE))</f>
        <v/>
      </c>
      <c r="E109" s="8"/>
      <c r="F109" s="8" t="str">
        <f>IF(ISNA(VLOOKUP($C109,Groepitems!A:C,4,FALSE)),"",VLOOKUP($C109,Groepitems!A:C,4,FALSE))</f>
        <v/>
      </c>
      <c r="G109" s="14" t="str">
        <f>IF(ISNA(VLOOKUP($C109,Groepitems!A:C,3,FALSE)),"",VLOOKUP($C109,Groepitems!A:C,3,FALSE))</f>
        <v/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x14ac:dyDescent="0.25">
      <c r="A110" s="4"/>
      <c r="B110" s="11">
        <v>98</v>
      </c>
      <c r="C110" s="2"/>
      <c r="D110" s="12" t="str">
        <f>IF(ISNA(VLOOKUP($C110,Groepitems!A:C,2,FALSE)),"",VLOOKUP($C110,Groepitems!A:C,2,FALSE))</f>
        <v/>
      </c>
      <c r="E110" s="8"/>
      <c r="F110" s="8" t="str">
        <f>IF(ISNA(VLOOKUP($C110,Groepitems!A:C,4,FALSE)),"",VLOOKUP($C110,Groepitems!A:C,4,FALSE))</f>
        <v/>
      </c>
      <c r="G110" s="14" t="str">
        <f>IF(ISNA(VLOOKUP($C110,Groepitems!A:C,3,FALSE)),"",VLOOKUP($C110,Groepitems!A:C,3,FALSE))</f>
        <v/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x14ac:dyDescent="0.25">
      <c r="A111" s="4"/>
      <c r="B111" s="11">
        <v>99</v>
      </c>
      <c r="C111" s="2"/>
      <c r="D111" s="12" t="str">
        <f>IF(ISNA(VLOOKUP($C111,Groepitems!A:C,2,FALSE)),"",VLOOKUP($C111,Groepitems!A:C,2,FALSE))</f>
        <v/>
      </c>
      <c r="E111" s="8"/>
      <c r="F111" s="8" t="str">
        <f>IF(ISNA(VLOOKUP($C111,Groepitems!A:C,4,FALSE)),"",VLOOKUP($C111,Groepitems!A:C,4,FALSE))</f>
        <v/>
      </c>
      <c r="G111" s="14" t="str">
        <f>IF(ISNA(VLOOKUP($C111,Groepitems!A:C,3,FALSE)),"",VLOOKUP($C111,Groepitems!A:C,3,FALSE))</f>
        <v/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25">
      <c r="A112" s="4"/>
      <c r="B112" s="11">
        <v>100</v>
      </c>
      <c r="C112" s="2"/>
      <c r="D112" s="12" t="str">
        <f>IF(ISNA(VLOOKUP($C112,Groepitems!A:C,2,FALSE)),"",VLOOKUP($C112,Groepitems!A:C,2,FALSE))</f>
        <v/>
      </c>
      <c r="E112" s="8"/>
      <c r="F112" s="8" t="str">
        <f>IF(ISNA(VLOOKUP($C112,Groepitems!A:C,4,FALSE)),"",VLOOKUP($C112,Groepitems!A:C,4,FALSE))</f>
        <v/>
      </c>
      <c r="G112" s="14" t="str">
        <f>IF(ISNA(VLOOKUP($C112,Groepitems!A:C,3,FALSE)),"",VLOOKUP($C112,Groepitems!A:C,3,FALSE))</f>
        <v/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x14ac:dyDescent="0.25">
      <c r="A113" s="4"/>
      <c r="B113" s="11">
        <v>101</v>
      </c>
      <c r="C113" s="2"/>
      <c r="D113" s="12" t="str">
        <f>IF(ISNA(VLOOKUP($C113,Groepitems!A:C,2,FALSE)),"",VLOOKUP($C113,Groepitems!A:C,2,FALSE))</f>
        <v/>
      </c>
      <c r="E113" s="8"/>
      <c r="F113" s="8" t="str">
        <f>IF(ISNA(VLOOKUP($C113,Groepitems!A:C,4,FALSE)),"",VLOOKUP($C113,Groepitems!A:C,4,FALSE))</f>
        <v/>
      </c>
      <c r="G113" s="14" t="str">
        <f>IF(ISNA(VLOOKUP($C113,Groepitems!A:C,3,FALSE)),"",VLOOKUP($C113,Groepitems!A:C,3,FALSE))</f>
        <v/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x14ac:dyDescent="0.25">
      <c r="A135" s="3"/>
      <c r="B135" s="3"/>
      <c r="C135" s="3"/>
      <c r="D135" s="3"/>
      <c r="E135" s="3"/>
      <c r="G135" s="3"/>
    </row>
  </sheetData>
  <dataValidations count="1">
    <dataValidation allowBlank="1" showInputMessage="1" showErrorMessage="1" promptTitle="Geen inligting benodig nie" prompt="Hierdie kolom word outomaties ingevul.  _x000a__x000a_Moet asseblief niks hier tik nie." sqref="D13:D105" xr:uid="{298812FB-4486-4E34-ABDB-73BD6C762DE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8CB3BD-23D7-4F23-95F2-2073ABC6D22E}">
          <x14:formula1>
            <xm:f>Groepitems!$E$5:$E$18</xm:f>
          </x14:formula1>
          <xm:sqref>F13:F113</xm:sqref>
        </x14:dataValidation>
        <x14:dataValidation type="list" allowBlank="1" showInputMessage="1" showErrorMessage="1" errorTitle="Itemkode" error="Sleutel asseblief slegs 'n toepaslike itemkode in wat begin met &quot;EAT&quot;." promptTitle="Itemkode" prompt="Sleutel toepaslike itemkode in of kies vanaf die lys." xr:uid="{95552CF6-51A2-44C9-9259-FB7F4D00C1EF}">
          <x14:formula1>
            <xm:f>Groepitems!$A$2:$A$2</xm:f>
          </x14:formula1>
          <xm:sqref>C13:C113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A291B-0CE7-4ADA-B41F-D966D810476A}">
  <dimension ref="A1:AA783"/>
  <sheetViews>
    <sheetView tabSelected="1" workbookViewId="0">
      <selection activeCell="C4" sqref="C4"/>
    </sheetView>
  </sheetViews>
  <sheetFormatPr defaultRowHeight="15" x14ac:dyDescent="0.25"/>
  <cols>
    <col min="1" max="1" width="5" customWidth="1"/>
    <col min="2" max="2" width="29.7109375" customWidth="1"/>
    <col min="3" max="3" width="37.28515625" customWidth="1"/>
    <col min="4" max="4" width="38.28515625" customWidth="1"/>
  </cols>
  <sheetData>
    <row r="1" spans="1:27" x14ac:dyDescent="0.25">
      <c r="A1" s="3"/>
      <c r="B1" s="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thickBot="1" x14ac:dyDescent="0.3">
      <c r="A2" s="3"/>
      <c r="B2" s="24" t="s">
        <v>39</v>
      </c>
      <c r="C2" s="22" t="s">
        <v>40</v>
      </c>
      <c r="D2" s="23" t="s">
        <v>41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25">
      <c r="A3" s="3"/>
      <c r="B3" s="25"/>
      <c r="C3" s="8"/>
      <c r="D3" s="20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25">
      <c r="A4" s="3"/>
      <c r="B4" s="25"/>
      <c r="C4" s="2"/>
      <c r="D4" s="21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25">
      <c r="A5" s="3"/>
      <c r="B5" s="25"/>
      <c r="C5" s="2"/>
      <c r="D5" s="2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25">
      <c r="A6" s="3"/>
      <c r="B6" s="26"/>
      <c r="C6" s="2"/>
      <c r="D6" s="2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25">
      <c r="A7" s="3"/>
      <c r="B7" s="26"/>
      <c r="C7" s="2"/>
      <c r="D7" s="2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5">
      <c r="A8" s="3"/>
      <c r="B8" s="26"/>
      <c r="C8" s="2"/>
      <c r="D8" s="2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5">
      <c r="A9" s="3"/>
      <c r="B9" s="26"/>
      <c r="C9" s="2"/>
      <c r="D9" s="21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5">
      <c r="A10" s="3"/>
      <c r="B10" s="26"/>
      <c r="C10" s="2"/>
      <c r="D10" s="2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5">
      <c r="A11" s="3"/>
      <c r="B11" s="26"/>
      <c r="C11" s="2"/>
      <c r="D11" s="2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5">
      <c r="A12" s="3"/>
      <c r="B12" s="26"/>
      <c r="C12" s="2"/>
      <c r="D12" s="21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5">
      <c r="A13" s="3"/>
      <c r="B13" s="26"/>
      <c r="C13" s="2"/>
      <c r="D13" s="2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5">
      <c r="A14" s="3"/>
      <c r="B14" s="26"/>
      <c r="C14" s="2"/>
      <c r="D14" s="21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5">
      <c r="A15" s="3"/>
      <c r="B15" s="26"/>
      <c r="C15" s="2"/>
      <c r="D15" s="21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5">
      <c r="A16" s="3"/>
      <c r="B16" s="26"/>
      <c r="C16" s="2"/>
      <c r="D16" s="21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5">
      <c r="A17" s="3"/>
      <c r="B17" s="26"/>
      <c r="C17" s="2"/>
      <c r="D17" s="2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5">
      <c r="A18" s="3"/>
      <c r="B18" s="26"/>
      <c r="C18" s="2"/>
      <c r="D18" s="21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5">
      <c r="A19" s="3"/>
      <c r="B19" s="26"/>
      <c r="C19" s="2"/>
      <c r="D19" s="21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25">
      <c r="A20" s="3"/>
      <c r="B20" s="26"/>
      <c r="C20" s="2"/>
      <c r="D20" s="21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5">
      <c r="A21" s="3"/>
      <c r="B21" s="26"/>
      <c r="C21" s="2"/>
      <c r="D21" s="2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5">
      <c r="A22" s="3"/>
      <c r="B22" s="26"/>
      <c r="C22" s="2"/>
      <c r="D22" s="2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5">
      <c r="A23" s="3"/>
      <c r="B23" s="26"/>
      <c r="C23" s="2"/>
      <c r="D23" s="21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5">
      <c r="A24" s="3"/>
      <c r="B24" s="26"/>
      <c r="C24" s="2"/>
      <c r="D24" s="21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5">
      <c r="A25" s="3"/>
      <c r="B25" s="26"/>
      <c r="C25" s="2"/>
      <c r="D25" s="2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5">
      <c r="A26" s="3"/>
      <c r="B26" s="26"/>
      <c r="C26" s="2"/>
      <c r="D26" s="21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5">
      <c r="A27" s="3"/>
      <c r="B27" s="26"/>
      <c r="C27" s="2"/>
      <c r="D27" s="2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25">
      <c r="A28" s="3"/>
      <c r="B28" s="26"/>
      <c r="C28" s="2"/>
      <c r="D28" s="21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5">
      <c r="A29" s="3"/>
      <c r="B29" s="26"/>
      <c r="C29" s="2"/>
      <c r="D29" s="21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5">
      <c r="A30" s="3"/>
      <c r="B30" s="26"/>
      <c r="C30" s="2"/>
      <c r="D30" s="2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5">
      <c r="A31" s="3"/>
      <c r="B31" s="26"/>
      <c r="C31" s="2"/>
      <c r="D31" s="21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5">
      <c r="A32" s="3"/>
      <c r="B32" s="26"/>
      <c r="C32" s="2"/>
      <c r="D32" s="21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5">
      <c r="A33" s="3"/>
      <c r="B33" s="26"/>
      <c r="C33" s="2"/>
      <c r="D33" s="21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5">
      <c r="A34" s="3"/>
      <c r="B34" s="26"/>
      <c r="C34" s="2"/>
      <c r="D34" s="2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5">
      <c r="A35" s="3"/>
      <c r="B35" s="26"/>
      <c r="C35" s="2"/>
      <c r="D35" s="2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5">
      <c r="A36" s="3"/>
      <c r="B36" s="26"/>
      <c r="C36" s="2"/>
      <c r="D36" s="2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5">
      <c r="A37" s="3"/>
      <c r="B37" s="26"/>
      <c r="C37" s="2"/>
      <c r="D37" s="21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5">
      <c r="A38" s="3"/>
      <c r="B38" s="26"/>
      <c r="C38" s="2"/>
      <c r="D38" s="21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5">
      <c r="A39" s="3"/>
      <c r="B39" s="26"/>
      <c r="C39" s="2"/>
      <c r="D39" s="21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5">
      <c r="A40" s="3"/>
      <c r="B40" s="26"/>
      <c r="C40" s="2"/>
      <c r="D40" s="21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5">
      <c r="A41" s="3"/>
      <c r="B41" s="26"/>
      <c r="C41" s="2"/>
      <c r="D41" s="21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5">
      <c r="A42" s="3"/>
      <c r="B42" s="26"/>
      <c r="C42" s="2"/>
      <c r="D42" s="21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5">
      <c r="A43" s="3"/>
      <c r="B43" s="26"/>
      <c r="C43" s="2"/>
      <c r="D43" s="21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5">
      <c r="A44" s="3"/>
      <c r="B44" s="26"/>
      <c r="C44" s="2"/>
      <c r="D44" s="21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5">
      <c r="A45" s="3"/>
      <c r="B45" s="26"/>
      <c r="C45" s="2"/>
      <c r="D45" s="21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5">
      <c r="A46" s="3"/>
      <c r="B46" s="26"/>
      <c r="C46" s="2"/>
      <c r="D46" s="21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5">
      <c r="A47" s="3"/>
      <c r="B47" s="26"/>
      <c r="C47" s="2"/>
      <c r="D47" s="21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5">
      <c r="A48" s="3"/>
      <c r="B48" s="26"/>
      <c r="C48" s="2"/>
      <c r="D48" s="21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5">
      <c r="A49" s="3"/>
      <c r="B49" s="26"/>
      <c r="C49" s="2"/>
      <c r="D49" s="21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5">
      <c r="A50" s="3"/>
      <c r="B50" s="26"/>
      <c r="C50" s="2"/>
      <c r="D50" s="21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5">
      <c r="A51" s="3"/>
      <c r="B51" s="26"/>
      <c r="C51" s="2"/>
      <c r="D51" s="21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5">
      <c r="A52" s="3"/>
      <c r="B52" s="26"/>
      <c r="C52" s="2"/>
      <c r="D52" s="21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5">
      <c r="A53" s="3"/>
      <c r="B53" s="26"/>
      <c r="C53" s="2"/>
      <c r="D53" s="21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25">
      <c r="A54" s="3"/>
      <c r="B54" s="26"/>
      <c r="C54" s="2"/>
      <c r="D54" s="21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5">
      <c r="A55" s="3"/>
      <c r="B55" s="26"/>
      <c r="C55" s="2"/>
      <c r="D55" s="21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5">
      <c r="A56" s="3"/>
      <c r="B56" s="26"/>
      <c r="C56" s="2"/>
      <c r="D56" s="2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5">
      <c r="A57" s="3"/>
      <c r="B57" s="26"/>
      <c r="C57" s="2"/>
      <c r="D57" s="2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5">
      <c r="A58" s="3"/>
      <c r="B58" s="26"/>
      <c r="C58" s="2"/>
      <c r="D58" s="21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5">
      <c r="A59" s="3"/>
      <c r="B59" s="26"/>
      <c r="C59" s="2"/>
      <c r="D59" s="21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5">
      <c r="A60" s="3"/>
      <c r="B60" s="26"/>
      <c r="C60" s="2"/>
      <c r="D60" s="21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5">
      <c r="A61" s="3"/>
      <c r="B61" s="26"/>
      <c r="C61" s="2"/>
      <c r="D61" s="21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5">
      <c r="A62" s="3"/>
      <c r="B62" s="26"/>
      <c r="C62" s="2"/>
      <c r="D62" s="2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5">
      <c r="A63" s="3"/>
      <c r="B63" s="26"/>
      <c r="C63" s="2"/>
      <c r="D63" s="21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5">
      <c r="A64" s="3"/>
      <c r="B64" s="26"/>
      <c r="C64" s="2"/>
      <c r="D64" s="21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25">
      <c r="A65" s="3"/>
      <c r="B65" s="26"/>
      <c r="C65" s="2"/>
      <c r="D65" s="21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25">
      <c r="A66" s="3"/>
      <c r="B66" s="26"/>
      <c r="C66" s="2"/>
      <c r="D66" s="21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25">
      <c r="A67" s="3"/>
      <c r="B67" s="26"/>
      <c r="C67" s="2"/>
      <c r="D67" s="21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25">
      <c r="A68" s="3"/>
      <c r="B68" s="26"/>
      <c r="C68" s="2"/>
      <c r="D68" s="21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25">
      <c r="A69" s="3"/>
      <c r="B69" s="26"/>
      <c r="C69" s="2"/>
      <c r="D69" s="21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25">
      <c r="A70" s="3"/>
      <c r="B70" s="26"/>
      <c r="C70" s="2"/>
      <c r="D70" s="21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25">
      <c r="A71" s="3"/>
      <c r="B71" s="26"/>
      <c r="C71" s="2"/>
      <c r="D71" s="21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25">
      <c r="A72" s="3"/>
      <c r="B72" s="27"/>
      <c r="C72" s="7"/>
      <c r="D72" s="28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25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25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25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25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25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25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25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25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25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25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25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25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25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25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25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25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25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25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25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25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25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25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25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25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25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25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25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25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x14ac:dyDescent="0.25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x14ac:dyDescent="0.25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x14ac:dyDescent="0.25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25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25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25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25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25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25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25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25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25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25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25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25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25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25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25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25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25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25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25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25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25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25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25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25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25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25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25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25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25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25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25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25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x14ac:dyDescent="0.25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x14ac:dyDescent="0.25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x14ac:dyDescent="0.25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25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x14ac:dyDescent="0.25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25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25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25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25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25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25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25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25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25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25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25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25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25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25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25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25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25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25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25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25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25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25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25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25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25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25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25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25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25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25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x14ac:dyDescent="0.25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x14ac:dyDescent="0.25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x14ac:dyDescent="0.25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x14ac:dyDescent="0.25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x14ac:dyDescent="0.25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x14ac:dyDescent="0.25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x14ac:dyDescent="0.25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x14ac:dyDescent="0.25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x14ac:dyDescent="0.25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x14ac:dyDescent="0.25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x14ac:dyDescent="0.25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x14ac:dyDescent="0.25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x14ac:dyDescent="0.25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x14ac:dyDescent="0.25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x14ac:dyDescent="0.25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x14ac:dyDescent="0.25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x14ac:dyDescent="0.25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x14ac:dyDescent="0.25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x14ac:dyDescent="0.25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25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x14ac:dyDescent="0.25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25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25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25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25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25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25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25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25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25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25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x14ac:dyDescent="0.25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25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25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25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x14ac:dyDescent="0.25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x14ac:dyDescent="0.25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x14ac:dyDescent="0.25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x14ac:dyDescent="0.25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x14ac:dyDescent="0.25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x14ac:dyDescent="0.25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x14ac:dyDescent="0.25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x14ac:dyDescent="0.25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x14ac:dyDescent="0.25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x14ac:dyDescent="0.25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x14ac:dyDescent="0.25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x14ac:dyDescent="0.25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x14ac:dyDescent="0.25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x14ac:dyDescent="0.25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x14ac:dyDescent="0.25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x14ac:dyDescent="0.25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x14ac:dyDescent="0.25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x14ac:dyDescent="0.25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x14ac:dyDescent="0.25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x14ac:dyDescent="0.25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x14ac:dyDescent="0.25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x14ac:dyDescent="0.25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x14ac:dyDescent="0.25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x14ac:dyDescent="0.25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x14ac:dyDescent="0.25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x14ac:dyDescent="0.25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x14ac:dyDescent="0.25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x14ac:dyDescent="0.25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x14ac:dyDescent="0.25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x14ac:dyDescent="0.25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x14ac:dyDescent="0.25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x14ac:dyDescent="0.25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x14ac:dyDescent="0.25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x14ac:dyDescent="0.25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x14ac:dyDescent="0.25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x14ac:dyDescent="0.25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x14ac:dyDescent="0.25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x14ac:dyDescent="0.25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x14ac:dyDescent="0.25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x14ac:dyDescent="0.25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x14ac:dyDescent="0.25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x14ac:dyDescent="0.25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x14ac:dyDescent="0.25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x14ac:dyDescent="0.25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x14ac:dyDescent="0.25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x14ac:dyDescent="0.25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x14ac:dyDescent="0.25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x14ac:dyDescent="0.25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x14ac:dyDescent="0.25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x14ac:dyDescent="0.25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x14ac:dyDescent="0.25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x14ac:dyDescent="0.25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x14ac:dyDescent="0.25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x14ac:dyDescent="0.25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x14ac:dyDescent="0.25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x14ac:dyDescent="0.25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x14ac:dyDescent="0.25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x14ac:dyDescent="0.25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x14ac:dyDescent="0.25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x14ac:dyDescent="0.25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x14ac:dyDescent="0.25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x14ac:dyDescent="0.25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x14ac:dyDescent="0.25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x14ac:dyDescent="0.25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x14ac:dyDescent="0.25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x14ac:dyDescent="0.25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x14ac:dyDescent="0.25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x14ac:dyDescent="0.25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x14ac:dyDescent="0.25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x14ac:dyDescent="0.25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x14ac:dyDescent="0.25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x14ac:dyDescent="0.25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x14ac:dyDescent="0.25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x14ac:dyDescent="0.25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x14ac:dyDescent="0.25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x14ac:dyDescent="0.25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x14ac:dyDescent="0.25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x14ac:dyDescent="0.25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x14ac:dyDescent="0.25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x14ac:dyDescent="0.25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x14ac:dyDescent="0.25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x14ac:dyDescent="0.25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x14ac:dyDescent="0.25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x14ac:dyDescent="0.25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x14ac:dyDescent="0.25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x14ac:dyDescent="0.25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x14ac:dyDescent="0.25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x14ac:dyDescent="0.25">
      <c r="A298" s="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x14ac:dyDescent="0.25">
      <c r="A299" s="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x14ac:dyDescent="0.25">
      <c r="A300" s="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x14ac:dyDescent="0.25">
      <c r="A301" s="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x14ac:dyDescent="0.25">
      <c r="A302" s="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x14ac:dyDescent="0.25">
      <c r="A303" s="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x14ac:dyDescent="0.25">
      <c r="A304" s="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x14ac:dyDescent="0.25">
      <c r="A305" s="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x14ac:dyDescent="0.25">
      <c r="A306" s="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x14ac:dyDescent="0.25">
      <c r="A307" s="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x14ac:dyDescent="0.25">
      <c r="A308" s="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x14ac:dyDescent="0.25">
      <c r="A309" s="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x14ac:dyDescent="0.25">
      <c r="A310" s="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x14ac:dyDescent="0.25">
      <c r="A311" s="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x14ac:dyDescent="0.25">
      <c r="A312" s="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x14ac:dyDescent="0.25">
      <c r="A313" s="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x14ac:dyDescent="0.25">
      <c r="A314" s="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x14ac:dyDescent="0.25">
      <c r="A315" s="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x14ac:dyDescent="0.25">
      <c r="A316" s="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x14ac:dyDescent="0.25">
      <c r="A317" s="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x14ac:dyDescent="0.25">
      <c r="A318" s="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x14ac:dyDescent="0.25">
      <c r="A319" s="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x14ac:dyDescent="0.25">
      <c r="A320" s="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x14ac:dyDescent="0.25">
      <c r="A321" s="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x14ac:dyDescent="0.25">
      <c r="A322" s="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x14ac:dyDescent="0.25">
      <c r="A323" s="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x14ac:dyDescent="0.25">
      <c r="A324" s="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x14ac:dyDescent="0.25">
      <c r="A325" s="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x14ac:dyDescent="0.25">
      <c r="A326" s="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x14ac:dyDescent="0.25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x14ac:dyDescent="0.25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x14ac:dyDescent="0.25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x14ac:dyDescent="0.25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x14ac:dyDescent="0.25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x14ac:dyDescent="0.25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x14ac:dyDescent="0.25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x14ac:dyDescent="0.25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x14ac:dyDescent="0.25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x14ac:dyDescent="0.25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x14ac:dyDescent="0.25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x14ac:dyDescent="0.25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x14ac:dyDescent="0.25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x14ac:dyDescent="0.25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x14ac:dyDescent="0.25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x14ac:dyDescent="0.25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x14ac:dyDescent="0.25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x14ac:dyDescent="0.25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x14ac:dyDescent="0.25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x14ac:dyDescent="0.25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x14ac:dyDescent="0.25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x14ac:dyDescent="0.25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x14ac:dyDescent="0.25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x14ac:dyDescent="0.25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x14ac:dyDescent="0.25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x14ac:dyDescent="0.25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x14ac:dyDescent="0.25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x14ac:dyDescent="0.25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x14ac:dyDescent="0.25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x14ac:dyDescent="0.25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x14ac:dyDescent="0.25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x14ac:dyDescent="0.25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x14ac:dyDescent="0.25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x14ac:dyDescent="0.25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x14ac:dyDescent="0.25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x14ac:dyDescent="0.25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x14ac:dyDescent="0.25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x14ac:dyDescent="0.25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x14ac:dyDescent="0.25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x14ac:dyDescent="0.25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x14ac:dyDescent="0.25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x14ac:dyDescent="0.25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x14ac:dyDescent="0.25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x14ac:dyDescent="0.25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x14ac:dyDescent="0.25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x14ac:dyDescent="0.25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x14ac:dyDescent="0.25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x14ac:dyDescent="0.25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x14ac:dyDescent="0.25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x14ac:dyDescent="0.25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x14ac:dyDescent="0.25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x14ac:dyDescent="0.25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x14ac:dyDescent="0.25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x14ac:dyDescent="0.25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x14ac:dyDescent="0.25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x14ac:dyDescent="0.25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x14ac:dyDescent="0.25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x14ac:dyDescent="0.25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x14ac:dyDescent="0.25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x14ac:dyDescent="0.25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x14ac:dyDescent="0.25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x14ac:dyDescent="0.25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x14ac:dyDescent="0.25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x14ac:dyDescent="0.25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x14ac:dyDescent="0.25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x14ac:dyDescent="0.25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x14ac:dyDescent="0.25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x14ac:dyDescent="0.25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x14ac:dyDescent="0.25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x14ac:dyDescent="0.25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x14ac:dyDescent="0.25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x14ac:dyDescent="0.25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x14ac:dyDescent="0.25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x14ac:dyDescent="0.25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x14ac:dyDescent="0.25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x14ac:dyDescent="0.25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x14ac:dyDescent="0.25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x14ac:dyDescent="0.25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x14ac:dyDescent="0.25">
      <c r="A405" s="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x14ac:dyDescent="0.25">
      <c r="A406" s="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x14ac:dyDescent="0.25">
      <c r="A407" s="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x14ac:dyDescent="0.25">
      <c r="A408" s="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x14ac:dyDescent="0.25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x14ac:dyDescent="0.25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x14ac:dyDescent="0.25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x14ac:dyDescent="0.25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x14ac:dyDescent="0.25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x14ac:dyDescent="0.25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x14ac:dyDescent="0.25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x14ac:dyDescent="0.25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x14ac:dyDescent="0.25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x14ac:dyDescent="0.25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x14ac:dyDescent="0.25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x14ac:dyDescent="0.25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x14ac:dyDescent="0.25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x14ac:dyDescent="0.25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x14ac:dyDescent="0.25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x14ac:dyDescent="0.25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x14ac:dyDescent="0.25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x14ac:dyDescent="0.25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x14ac:dyDescent="0.25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x14ac:dyDescent="0.25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x14ac:dyDescent="0.25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x14ac:dyDescent="0.25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x14ac:dyDescent="0.25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x14ac:dyDescent="0.25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x14ac:dyDescent="0.25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x14ac:dyDescent="0.25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x14ac:dyDescent="0.25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x14ac:dyDescent="0.25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x14ac:dyDescent="0.25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x14ac:dyDescent="0.25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x14ac:dyDescent="0.25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x14ac:dyDescent="0.25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x14ac:dyDescent="0.25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x14ac:dyDescent="0.25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x14ac:dyDescent="0.25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x14ac:dyDescent="0.25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x14ac:dyDescent="0.25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x14ac:dyDescent="0.25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x14ac:dyDescent="0.25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x14ac:dyDescent="0.25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x14ac:dyDescent="0.25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x14ac:dyDescent="0.25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x14ac:dyDescent="0.25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x14ac:dyDescent="0.25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x14ac:dyDescent="0.25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x14ac:dyDescent="0.25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x14ac:dyDescent="0.25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x14ac:dyDescent="0.25">
      <c r="A456" s="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x14ac:dyDescent="0.25">
      <c r="A457" s="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x14ac:dyDescent="0.25">
      <c r="A458" s="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x14ac:dyDescent="0.25">
      <c r="A459" s="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x14ac:dyDescent="0.25">
      <c r="A460" s="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x14ac:dyDescent="0.25">
      <c r="A461" s="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x14ac:dyDescent="0.25">
      <c r="A462" s="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x14ac:dyDescent="0.25">
      <c r="A463" s="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x14ac:dyDescent="0.25">
      <c r="A464" s="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x14ac:dyDescent="0.25">
      <c r="A465" s="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x14ac:dyDescent="0.25">
      <c r="A466" s="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x14ac:dyDescent="0.25">
      <c r="A467" s="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x14ac:dyDescent="0.25">
      <c r="A468" s="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x14ac:dyDescent="0.25">
      <c r="A469" s="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x14ac:dyDescent="0.25">
      <c r="A470" s="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x14ac:dyDescent="0.25">
      <c r="A471" s="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x14ac:dyDescent="0.25">
      <c r="A472" s="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x14ac:dyDescent="0.25">
      <c r="A473" s="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x14ac:dyDescent="0.25">
      <c r="A474" s="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x14ac:dyDescent="0.25">
      <c r="A475" s="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x14ac:dyDescent="0.25">
      <c r="A476" s="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x14ac:dyDescent="0.25">
      <c r="A477" s="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x14ac:dyDescent="0.25">
      <c r="A478" s="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x14ac:dyDescent="0.25">
      <c r="A479" s="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x14ac:dyDescent="0.25">
      <c r="A480" s="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x14ac:dyDescent="0.25">
      <c r="A481" s="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x14ac:dyDescent="0.25">
      <c r="A482" s="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x14ac:dyDescent="0.25">
      <c r="A483" s="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x14ac:dyDescent="0.25">
      <c r="A484" s="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x14ac:dyDescent="0.25">
      <c r="A485" s="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x14ac:dyDescent="0.25">
      <c r="A486" s="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x14ac:dyDescent="0.25">
      <c r="A487" s="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x14ac:dyDescent="0.25">
      <c r="A488" s="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x14ac:dyDescent="0.25">
      <c r="A489" s="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x14ac:dyDescent="0.25">
      <c r="A490" s="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x14ac:dyDescent="0.25">
      <c r="A491" s="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x14ac:dyDescent="0.25">
      <c r="A492" s="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x14ac:dyDescent="0.25">
      <c r="A493" s="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x14ac:dyDescent="0.25">
      <c r="A494" s="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x14ac:dyDescent="0.25">
      <c r="A495" s="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x14ac:dyDescent="0.25">
      <c r="A496" s="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x14ac:dyDescent="0.25">
      <c r="A497" s="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x14ac:dyDescent="0.25">
      <c r="A498" s="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x14ac:dyDescent="0.25">
      <c r="A499" s="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x14ac:dyDescent="0.25">
      <c r="A500" s="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x14ac:dyDescent="0.25">
      <c r="A501" s="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x14ac:dyDescent="0.25">
      <c r="A502" s="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x14ac:dyDescent="0.25">
      <c r="A503" s="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x14ac:dyDescent="0.25">
      <c r="A504" s="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x14ac:dyDescent="0.25">
      <c r="A505" s="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x14ac:dyDescent="0.25">
      <c r="A506" s="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x14ac:dyDescent="0.25">
      <c r="A507" s="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x14ac:dyDescent="0.25">
      <c r="A508" s="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x14ac:dyDescent="0.25">
      <c r="A509" s="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x14ac:dyDescent="0.25">
      <c r="A510" s="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x14ac:dyDescent="0.25">
      <c r="A511" s="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x14ac:dyDescent="0.25">
      <c r="A512" s="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x14ac:dyDescent="0.25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x14ac:dyDescent="0.25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x14ac:dyDescent="0.25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x14ac:dyDescent="0.25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x14ac:dyDescent="0.25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5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5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5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5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5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5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5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5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5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5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5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5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5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5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5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5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5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5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5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5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5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5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5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5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5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5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5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5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5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5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5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5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5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5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5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5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5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5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5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5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5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5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5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5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5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5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5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5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5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5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5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5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5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5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5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5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5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5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5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5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5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5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5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5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5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5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5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5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5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5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5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5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5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5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5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5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5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5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5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5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5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5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5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5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5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5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5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5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5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5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5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5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5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5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5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5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5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5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5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5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5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5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5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5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5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5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5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5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5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5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5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5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5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5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5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5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5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5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5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5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5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5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5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5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5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5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5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5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5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5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5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5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5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5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5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5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5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5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5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5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5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5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5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5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5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5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5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5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5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5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5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5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5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5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5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5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5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5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5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5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5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5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5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5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5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5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5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5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5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5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5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5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5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5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5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5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5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5"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5:27" x14ac:dyDescent="0.25"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5:27" x14ac:dyDescent="0.25"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5:27" x14ac:dyDescent="0.25"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5:27" x14ac:dyDescent="0.25"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5:27" x14ac:dyDescent="0.25"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5:27" x14ac:dyDescent="0.25"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5:27" x14ac:dyDescent="0.25"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5:27" x14ac:dyDescent="0.25"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5:27" x14ac:dyDescent="0.25"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5:27" x14ac:dyDescent="0.25"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5:27" x14ac:dyDescent="0.25"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5:27" x14ac:dyDescent="0.25"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5:27" x14ac:dyDescent="0.25"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5:27" x14ac:dyDescent="0.25"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5:27" x14ac:dyDescent="0.25"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5:27" x14ac:dyDescent="0.25"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5:27" x14ac:dyDescent="0.25"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5:27" x14ac:dyDescent="0.25"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5:27" x14ac:dyDescent="0.25"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5:27" x14ac:dyDescent="0.25"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5:27" x14ac:dyDescent="0.25"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5:27" x14ac:dyDescent="0.25"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5:27" x14ac:dyDescent="0.25"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5:27" x14ac:dyDescent="0.25"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5:27" x14ac:dyDescent="0.25"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5:27" x14ac:dyDescent="0.25"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5:27" x14ac:dyDescent="0.25"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5:27" x14ac:dyDescent="0.25"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5:27" x14ac:dyDescent="0.25"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5:27" x14ac:dyDescent="0.25"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5:27" x14ac:dyDescent="0.25"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5:27" x14ac:dyDescent="0.25"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5:27" x14ac:dyDescent="0.25"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5:27" x14ac:dyDescent="0.25"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5:27" x14ac:dyDescent="0.25"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5:27" x14ac:dyDescent="0.25"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5:27" x14ac:dyDescent="0.25"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5:27" x14ac:dyDescent="0.25"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5:27" x14ac:dyDescent="0.25"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5:27" x14ac:dyDescent="0.25"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5:27" x14ac:dyDescent="0.25"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5:27" x14ac:dyDescent="0.25"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5:27" x14ac:dyDescent="0.25"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5:27" x14ac:dyDescent="0.25"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5:27" x14ac:dyDescent="0.25"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5:27" x14ac:dyDescent="0.25"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5:27" x14ac:dyDescent="0.25"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5:27" x14ac:dyDescent="0.25"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5:27" x14ac:dyDescent="0.25"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5:27" x14ac:dyDescent="0.25"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5:27" x14ac:dyDescent="0.25"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5:27" x14ac:dyDescent="0.25"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5:27" x14ac:dyDescent="0.25"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5:27" x14ac:dyDescent="0.25"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5:27" x14ac:dyDescent="0.25"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5:27" x14ac:dyDescent="0.25"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5:27" x14ac:dyDescent="0.25"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5:27" x14ac:dyDescent="0.25"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5:27" x14ac:dyDescent="0.25"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5:27" x14ac:dyDescent="0.25"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5:27" x14ac:dyDescent="0.25"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CAF7-244D-4105-9ABA-222FEBFE875F}">
  <dimension ref="A1:F23"/>
  <sheetViews>
    <sheetView zoomScale="145" zoomScaleNormal="145" workbookViewId="0">
      <selection activeCell="D3" sqref="D3"/>
    </sheetView>
  </sheetViews>
  <sheetFormatPr defaultRowHeight="15" x14ac:dyDescent="0.25"/>
  <cols>
    <col min="2" max="2" width="34.42578125" bestFit="1" customWidth="1"/>
  </cols>
  <sheetData>
    <row r="1" spans="1:6" x14ac:dyDescent="0.25">
      <c r="A1" s="16" t="s">
        <v>0</v>
      </c>
      <c r="B1" s="16" t="s">
        <v>7</v>
      </c>
      <c r="C1" s="16" t="s">
        <v>3</v>
      </c>
      <c r="D1" s="16" t="s">
        <v>58</v>
      </c>
    </row>
    <row r="2" spans="1:6" x14ac:dyDescent="0.25">
      <c r="A2" t="s">
        <v>47</v>
      </c>
      <c r="B2" t="s">
        <v>4</v>
      </c>
      <c r="C2" s="1">
        <v>100</v>
      </c>
      <c r="D2" t="s">
        <v>32</v>
      </c>
    </row>
    <row r="3" spans="1:6" x14ac:dyDescent="0.25">
      <c r="A3" t="s">
        <v>48</v>
      </c>
      <c r="B3" t="s">
        <v>5</v>
      </c>
      <c r="C3" s="1">
        <v>120</v>
      </c>
      <c r="D3" t="s">
        <v>32</v>
      </c>
    </row>
    <row r="4" spans="1:6" x14ac:dyDescent="0.25">
      <c r="A4" t="s">
        <v>49</v>
      </c>
      <c r="B4" t="s">
        <v>6</v>
      </c>
      <c r="C4" s="1">
        <v>100</v>
      </c>
      <c r="D4" t="s">
        <v>56</v>
      </c>
    </row>
    <row r="5" spans="1:6" x14ac:dyDescent="0.25">
      <c r="A5" t="s">
        <v>50</v>
      </c>
      <c r="B5" t="s">
        <v>24</v>
      </c>
      <c r="C5" s="1">
        <v>120</v>
      </c>
      <c r="D5" t="s">
        <v>56</v>
      </c>
    </row>
    <row r="6" spans="1:6" x14ac:dyDescent="0.25">
      <c r="A6" t="s">
        <v>51</v>
      </c>
      <c r="B6" t="s">
        <v>25</v>
      </c>
      <c r="C6" s="1">
        <v>120</v>
      </c>
      <c r="D6" t="s">
        <v>57</v>
      </c>
    </row>
    <row r="7" spans="1:6" x14ac:dyDescent="0.25">
      <c r="A7" t="s">
        <v>52</v>
      </c>
      <c r="B7" t="s">
        <v>26</v>
      </c>
      <c r="C7" s="1">
        <v>100</v>
      </c>
      <c r="D7" t="s">
        <v>56</v>
      </c>
    </row>
    <row r="8" spans="1:6" x14ac:dyDescent="0.25">
      <c r="A8" t="s">
        <v>53</v>
      </c>
      <c r="B8" t="s">
        <v>27</v>
      </c>
      <c r="C8" s="1">
        <v>100</v>
      </c>
      <c r="D8" t="s">
        <v>57</v>
      </c>
    </row>
    <row r="9" spans="1:6" x14ac:dyDescent="0.25">
      <c r="F9" s="16" t="s">
        <v>30</v>
      </c>
    </row>
    <row r="10" spans="1:6" x14ac:dyDescent="0.25">
      <c r="F10" t="s">
        <v>11</v>
      </c>
    </row>
    <row r="11" spans="1:6" x14ac:dyDescent="0.25">
      <c r="F11" t="s">
        <v>31</v>
      </c>
    </row>
    <row r="12" spans="1:6" x14ac:dyDescent="0.25">
      <c r="F12" t="s">
        <v>15</v>
      </c>
    </row>
    <row r="13" spans="1:6" x14ac:dyDescent="0.25">
      <c r="F13" t="s">
        <v>16</v>
      </c>
    </row>
    <row r="14" spans="1:6" x14ac:dyDescent="0.25">
      <c r="F14" t="s">
        <v>17</v>
      </c>
    </row>
    <row r="15" spans="1:6" x14ac:dyDescent="0.25">
      <c r="F15" t="s">
        <v>18</v>
      </c>
    </row>
    <row r="16" spans="1:6" x14ac:dyDescent="0.25">
      <c r="F16" t="s">
        <v>19</v>
      </c>
    </row>
    <row r="17" spans="6:6" x14ac:dyDescent="0.25">
      <c r="F17" t="s">
        <v>20</v>
      </c>
    </row>
    <row r="18" spans="6:6" x14ac:dyDescent="0.25">
      <c r="F18" t="s">
        <v>21</v>
      </c>
    </row>
    <row r="19" spans="6:6" x14ac:dyDescent="0.25">
      <c r="F19" t="s">
        <v>22</v>
      </c>
    </row>
    <row r="20" spans="6:6" x14ac:dyDescent="0.25">
      <c r="F20" t="s">
        <v>23</v>
      </c>
    </row>
    <row r="21" spans="6:6" x14ac:dyDescent="0.25">
      <c r="F21" t="s">
        <v>12</v>
      </c>
    </row>
    <row r="22" spans="6:6" x14ac:dyDescent="0.25">
      <c r="F22" t="s">
        <v>13</v>
      </c>
    </row>
    <row r="23" spans="6:6" x14ac:dyDescent="0.25">
      <c r="F23" t="s">
        <v>14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C612-5FB3-4120-A31C-EC59B72D907F}">
  <dimension ref="A1:E18"/>
  <sheetViews>
    <sheetView zoomScale="145" zoomScaleNormal="145" workbookViewId="0">
      <selection activeCell="D2" sqref="D2"/>
    </sheetView>
  </sheetViews>
  <sheetFormatPr defaultRowHeight="15" x14ac:dyDescent="0.25"/>
  <cols>
    <col min="2" max="2" width="34.42578125" bestFit="1" customWidth="1"/>
  </cols>
  <sheetData>
    <row r="1" spans="1:5" x14ac:dyDescent="0.25">
      <c r="A1" s="16" t="s">
        <v>0</v>
      </c>
      <c r="B1" s="16" t="s">
        <v>7</v>
      </c>
      <c r="C1" s="16" t="s">
        <v>3</v>
      </c>
      <c r="D1" s="16" t="s">
        <v>3</v>
      </c>
    </row>
    <row r="2" spans="1:5" x14ac:dyDescent="0.25">
      <c r="A2" t="s">
        <v>54</v>
      </c>
      <c r="B2" t="s">
        <v>55</v>
      </c>
      <c r="C2" s="1">
        <v>200</v>
      </c>
      <c r="D2" t="s">
        <v>32</v>
      </c>
    </row>
    <row r="4" spans="1:5" x14ac:dyDescent="0.25">
      <c r="E4" s="16" t="s">
        <v>30</v>
      </c>
    </row>
    <row r="5" spans="1:5" x14ac:dyDescent="0.25">
      <c r="E5" t="s">
        <v>11</v>
      </c>
    </row>
    <row r="6" spans="1:5" x14ac:dyDescent="0.25">
      <c r="E6" t="s">
        <v>31</v>
      </c>
    </row>
    <row r="7" spans="1:5" x14ac:dyDescent="0.25">
      <c r="E7" t="s">
        <v>15</v>
      </c>
    </row>
    <row r="8" spans="1:5" x14ac:dyDescent="0.25">
      <c r="E8" t="s">
        <v>16</v>
      </c>
    </row>
    <row r="9" spans="1:5" x14ac:dyDescent="0.25">
      <c r="E9" t="s">
        <v>17</v>
      </c>
    </row>
    <row r="10" spans="1:5" x14ac:dyDescent="0.25">
      <c r="E10" t="s">
        <v>18</v>
      </c>
    </row>
    <row r="11" spans="1:5" x14ac:dyDescent="0.25">
      <c r="E11" t="s">
        <v>19</v>
      </c>
    </row>
    <row r="12" spans="1:5" x14ac:dyDescent="0.25">
      <c r="E12" t="s">
        <v>20</v>
      </c>
    </row>
    <row r="13" spans="1:5" x14ac:dyDescent="0.25">
      <c r="E13" t="s">
        <v>21</v>
      </c>
    </row>
    <row r="14" spans="1:5" x14ac:dyDescent="0.25">
      <c r="E14" t="s">
        <v>22</v>
      </c>
    </row>
    <row r="15" spans="1:5" x14ac:dyDescent="0.25">
      <c r="E15" t="s">
        <v>23</v>
      </c>
    </row>
    <row r="16" spans="1:5" x14ac:dyDescent="0.25">
      <c r="E16" t="s">
        <v>12</v>
      </c>
    </row>
    <row r="17" spans="5:5" x14ac:dyDescent="0.25">
      <c r="E17" t="s">
        <v>13</v>
      </c>
    </row>
    <row r="18" spans="5:5" x14ac:dyDescent="0.25">
      <c r="E18" t="s">
        <v>14</v>
      </c>
    </row>
  </sheetData>
  <phoneticPr fontId="4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Individueel</vt:lpstr>
      <vt:lpstr>Groepe</vt:lpstr>
      <vt:lpstr>Groeplede</vt:lpstr>
      <vt:lpstr>Individuele Items</vt:lpstr>
      <vt:lpstr>Groepitems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Naude</dc:creator>
  <cp:lastModifiedBy>Christo Potgieter</cp:lastModifiedBy>
  <dcterms:created xsi:type="dcterms:W3CDTF">2024-03-03T18:15:06Z</dcterms:created>
  <dcterms:modified xsi:type="dcterms:W3CDTF">2026-02-11T09:00:52Z</dcterms:modified>
</cp:coreProperties>
</file>